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66925"/>
  <mc:AlternateContent xmlns:mc="http://schemas.openxmlformats.org/markup-compatibility/2006">
    <mc:Choice Requires="x15">
      <x15ac:absPath xmlns:x15ac="http://schemas.microsoft.com/office/spreadsheetml/2010/11/ac" url="F:\BOSPS\Shared\Elementary_Secondary Education Act\COVID-19 CARES Act\ANNUAL REPORTING TO ED\2023 Annual Report\Submission\Correction\"/>
    </mc:Choice>
  </mc:AlternateContent>
  <xr:revisionPtr revIDLastSave="0" documentId="8_{4332EA3D-E090-43E0-92ED-028B4091A8B0}" xr6:coauthVersionLast="36" xr6:coauthVersionMax="36" xr10:uidLastSave="{00000000-0000-0000-0000-000000000000}"/>
  <workbookProtection workbookAlgorithmName="SHA-512" workbookHashValue="3qbA/Mle12o59VpUAz+OxVeJfE/P+Ax9T+GwklWkl2WDlIfZ4dfqqcgeR4BWv8yEh9bFRnZgr7Kpyl/P7B55ug==" workbookSaltValue="x3Z2MNDKx06NJ3L+nv3mKA==" workbookSpinCount="100000" lockStructure="1"/>
  <bookViews>
    <workbookView xWindow="0" yWindow="0" windowWidth="28800" windowHeight="10215" tabRatio="572" xr2:uid="{F2B3FFD9-9A74-4BFE-AFD7-068F5196903B}"/>
  </bookViews>
  <sheets>
    <sheet name="Intro" sheetId="5" r:id="rId1"/>
    <sheet name="ESSER I (CARES)" sheetId="1" r:id="rId2"/>
    <sheet name="ESSER II (CRRSA)" sheetId="2" r:id="rId3"/>
    <sheet name="ARP ESSER" sheetId="3" r:id="rId4"/>
    <sheet name="Across ESSER" sheetId="4" r:id="rId5"/>
  </sheets>
  <definedNames>
    <definedName name="_xlnm._FilterDatabase" localSheetId="4" hidden="1">'Across ESSER'!$A$6:$BN$190</definedName>
    <definedName name="_xlnm._FilterDatabase" localSheetId="3" hidden="1">'ARP ESSER'!$A$6:$EF$190</definedName>
    <definedName name="_xlnm._FilterDatabase" localSheetId="1" hidden="1">'ESSER I (CARES)'!$A$6:$BO$190</definedName>
    <definedName name="_xlnm._FilterDatabase" localSheetId="2" hidden="1">'ESSER II (CRRSA)'!$A$6:$BQ$190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5" l="1"/>
  <c r="G12" i="5"/>
  <c r="F12" i="5"/>
  <c r="E12" i="5"/>
  <c r="D12" i="5"/>
  <c r="C12" i="5"/>
  <c r="I12" i="5" s="1"/>
  <c r="B12" i="5"/>
  <c r="H12" i="5" s="1"/>
  <c r="E11" i="5"/>
  <c r="D11" i="5"/>
  <c r="C11" i="5"/>
  <c r="B11" i="5"/>
  <c r="H11" i="5" s="1"/>
  <c r="D10" i="5"/>
  <c r="C10" i="5"/>
  <c r="I11" i="5" l="1"/>
  <c r="M190" i="2"/>
  <c r="B10" i="5" l="1"/>
  <c r="H10" i="5" s="1"/>
  <c r="D14" i="5" s="1"/>
  <c r="E10" i="5"/>
  <c r="I10" i="5" s="1"/>
  <c r="D16" i="5" s="1"/>
  <c r="D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Aaron Kennedy</author>
  </authors>
  <commentList>
    <comment ref="F8" authorId="0" shapeId="0" xr:uid="{805A06EA-D10A-4EE2-9B76-2E6C47809604}">
      <text>
        <r>
          <rPr>
            <b/>
            <sz val="9"/>
            <color indexed="81"/>
            <rFont val="Tahoma"/>
            <family val="2"/>
          </rPr>
          <t>Aaron Kennedy:</t>
        </r>
        <r>
          <rPr>
            <sz val="9"/>
            <color indexed="81"/>
            <rFont val="Tahoma"/>
            <family val="2"/>
          </rPr>
          <t xml:space="preserve">
The set-aside amounts for Learning Loss are included in the awarded amount. The expended amounts were reported separately per USED guidelines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Aaron Kennedy</author>
  </authors>
  <commentList>
    <comment ref="H1" authorId="0" shapeId="0" xr:uid="{93D15571-ADEC-4948-AAE4-F021C4EA444D}">
      <text>
        <r>
          <rPr>
            <b/>
            <sz val="9"/>
            <color indexed="81"/>
            <rFont val="Tahoma"/>
            <family val="2"/>
          </rPr>
          <t>Aaron Kennedy:</t>
        </r>
        <r>
          <rPr>
            <sz val="9"/>
            <color indexed="81"/>
            <rFont val="Tahoma"/>
            <family val="2"/>
          </rPr>
          <t xml:space="preserve">
USED stated we are not required to submit counts for March 3, 2020 if unavailable</t>
        </r>
      </text>
    </comment>
    <comment ref="AU1" authorId="0" shapeId="0" xr:uid="{A092A408-573F-4DA9-B9DB-E02DF9705132}">
      <text>
        <r>
          <rPr>
            <b/>
            <sz val="9"/>
            <color indexed="81"/>
            <rFont val="Tahoma"/>
            <family val="2"/>
          </rPr>
          <t>Aaron Kennedy:</t>
        </r>
        <r>
          <rPr>
            <sz val="9"/>
            <color indexed="81"/>
            <rFont val="Tahoma"/>
            <family val="2"/>
          </rPr>
          <t xml:space="preserve">
As not every LEA/school responded to this question, it was not included in the submission</t>
        </r>
      </text>
    </comment>
  </commentList>
</comments>
</file>

<file path=xl/sharedStrings.xml><?xml version="1.0" encoding="utf-8"?>
<sst xmlns="http://schemas.openxmlformats.org/spreadsheetml/2006/main" count="13095" uniqueCount="1449">
  <si>
    <t>Name of Entity</t>
  </si>
  <si>
    <t>DUNS #</t>
  </si>
  <si>
    <t>Is this entity an LEA?</t>
  </si>
  <si>
    <t>Total amount awarded to the LEA or non-LEA from the ESSER I SEA Reserve</t>
  </si>
  <si>
    <t>Total ESSER I SEA Reserve amount expended by the LEA or non-LEA in Current Reporting Period</t>
  </si>
  <si>
    <t>Planned Uses of Remaining ESSER I SEA Reserve Funds (% of Remaining Funds)
Note: Categories must sum to 100%</t>
  </si>
  <si>
    <t>Total ESSER I Mandatory Subgrant Amount Awarded to LEA</t>
  </si>
  <si>
    <t>Total Mandatory Subgrant Amount Expended in Current Reporting Period</t>
  </si>
  <si>
    <t>Total Amount Expended by Activity</t>
  </si>
  <si>
    <t>Planned Uses of Remaining ESSER I Mandatory Subgrant Funds (% of Remaining Funds)
Note: Categories must sum to 100%</t>
  </si>
  <si>
    <t>Addressing Physical Health and Safety</t>
  </si>
  <si>
    <t>Meeting Students’ Academic, Social, Emotional, and Other Needs (Excluding Mental Health Supports)</t>
  </si>
  <si>
    <t>Mental Health Supports for Students and Staff</t>
  </si>
  <si>
    <t>Operational Continuity and Other Uses</t>
  </si>
  <si>
    <t>% Remaining Funds Planned for Addressing Physical Health and Safety</t>
  </si>
  <si>
    <t>% Remaining Funds Planned for Meeting Students’ Academic, Social, Emotional, and Other Needs (Excluding Mental Health Supports)</t>
  </si>
  <si>
    <t>% Remaining Funds Planned for Mental Health Supports for Students and Staff</t>
  </si>
  <si>
    <t>% Remaining Funds Planned for Operational Continuity and Other Uses</t>
  </si>
  <si>
    <t>% Remaining Funds Not Yet Planned for Specific Use</t>
  </si>
  <si>
    <t>Operational Continuity and Other Allowed Uses</t>
  </si>
  <si>
    <t>a. Personnel Services – Salaries</t>
  </si>
  <si>
    <t>b. Personnel Services – Benefits</t>
  </si>
  <si>
    <t>c. Purchased Professional and Technical Services</t>
  </si>
  <si>
    <t>d. Purchased Property Services</t>
  </si>
  <si>
    <t>e. Other Purchased Services</t>
  </si>
  <si>
    <t>f. Supplies</t>
  </si>
  <si>
    <t>g. Property</t>
  </si>
  <si>
    <t>h. Debt Service and Miscellaneous</t>
  </si>
  <si>
    <t>i. Other Items</t>
  </si>
  <si>
    <t>j. Personnel Services – Salaries</t>
  </si>
  <si>
    <t>k. Personnel Services – Benefits</t>
  </si>
  <si>
    <t>l. Purchased Professional and Technical Services</t>
  </si>
  <si>
    <t>m. Purchased Property Services</t>
  </si>
  <si>
    <t>n. Other Purchased Services</t>
  </si>
  <si>
    <t>o. Supplies</t>
  </si>
  <si>
    <t>p. Property</t>
  </si>
  <si>
    <t>q. Debt Service and Miscellaneous</t>
  </si>
  <si>
    <t>r. Other Items</t>
  </si>
  <si>
    <t>s. Personnel Services – Salaries</t>
  </si>
  <si>
    <t>t. Personnel Services – Benefits</t>
  </si>
  <si>
    <t>u. Purchased Professional and Technical Services</t>
  </si>
  <si>
    <t>v. Purchased Property Services</t>
  </si>
  <si>
    <t>w. Other Purchased Services</t>
  </si>
  <si>
    <t>x. Supplies</t>
  </si>
  <si>
    <t>y. Property</t>
  </si>
  <si>
    <t>z. Debt Service and Miscellaneous</t>
  </si>
  <si>
    <t>aa. Other Items</t>
  </si>
  <si>
    <t>bb. Personnel Services – Salaries</t>
  </si>
  <si>
    <t>cc. Personnel Services – Benefits</t>
  </si>
  <si>
    <t>dd. Purchased Professional and Technical Services</t>
  </si>
  <si>
    <t>ee. Purchased Property Services</t>
  </si>
  <si>
    <t>ff. Other Purchased Services</t>
  </si>
  <si>
    <t>gg. Supplies</t>
  </si>
  <si>
    <t>hh. Property</t>
  </si>
  <si>
    <t>ii. Debt Service and Miscellaneous</t>
  </si>
  <si>
    <t>jj. Other Items</t>
  </si>
  <si>
    <t>string</t>
  </si>
  <si>
    <t>999999999</t>
  </si>
  <si>
    <t>JS5448799999</t>
  </si>
  <si>
    <t>dunsNumber</t>
  </si>
  <si>
    <t>ueiNumber</t>
  </si>
  <si>
    <t>ncesNumber</t>
  </si>
  <si>
    <t>esser1SeaReserveAwarded</t>
  </si>
  <si>
    <t>esser1SeaReserveExpendedPrior</t>
  </si>
  <si>
    <t>esser1SeaReserveExpendedCurrent</t>
  </si>
  <si>
    <t>esser1SeaReserveUsedPhysical</t>
  </si>
  <si>
    <t>esser1SeaReserveUsedAcademic</t>
  </si>
  <si>
    <t>esser1SeaReserveUsedMental</t>
  </si>
  <si>
    <t>esser1SeaReserveUsedOperational</t>
  </si>
  <si>
    <t>esser1SeaReserveRemaining</t>
  </si>
  <si>
    <t>esser1SeaReserveRemainingPhysical</t>
  </si>
  <si>
    <t>esser1SeaReserveRemainingAcademic</t>
  </si>
  <si>
    <t>esser1SeaReserveRemainingMental</t>
  </si>
  <si>
    <t>esser1SeaReserveRemainingOperational</t>
  </si>
  <si>
    <t>esser1SeaReserveRemainingUndetermined</t>
  </si>
  <si>
    <t>esser1MandatorySubgrantAwarded</t>
  </si>
  <si>
    <t>esser1MandatoryExpendedPrior</t>
  </si>
  <si>
    <t>esser1MandPhysicalExpendedTotal</t>
  </si>
  <si>
    <t>esser1MandPhysicalPersonnelSalaries</t>
  </si>
  <si>
    <t>esser1MandPhysicalPersonnelBenefits</t>
  </si>
  <si>
    <t>esser1MandPhysicalTechnical</t>
  </si>
  <si>
    <t>esser1MandPhysicalPropertyServices</t>
  </si>
  <si>
    <t>esser1MandPhysicalOtherServices</t>
  </si>
  <si>
    <t>esser1MandPhysicalSupplies</t>
  </si>
  <si>
    <t>esser1MandPhysicalProperty</t>
  </si>
  <si>
    <t>esser1MandPhysicalDebtService</t>
  </si>
  <si>
    <t>esser1MandPhysicalOtherItems</t>
  </si>
  <si>
    <t>esser1MandAcademicExpendedTotal</t>
  </si>
  <si>
    <t>esser1MandAcademicPersonnelSalaries</t>
  </si>
  <si>
    <t>esser1MandAcademicPersonnelBenefits</t>
  </si>
  <si>
    <t>esser1MandAcademicTechnical</t>
  </si>
  <si>
    <t>esser1MandAcademicPropertyServices</t>
  </si>
  <si>
    <t>esser1MandAcademicOtherServices</t>
  </si>
  <si>
    <t>esser1MandAcademicSupplies</t>
  </si>
  <si>
    <t>esser1MandAcademicProperty</t>
  </si>
  <si>
    <t>esser1MandAcademicDebtService</t>
  </si>
  <si>
    <t>esser1MandAcademicOtherItems</t>
  </si>
  <si>
    <t>esser1MandMentalExpendedTotal</t>
  </si>
  <si>
    <t>esser1MandMentalPersonnelSalaries</t>
  </si>
  <si>
    <t>esser1MandMentalPersonnelBenefits</t>
  </si>
  <si>
    <t>esser1MandMentalTechnical</t>
  </si>
  <si>
    <t>esser1MandMentalPropertyServices</t>
  </si>
  <si>
    <t>esser1MandMentalOtherServices</t>
  </si>
  <si>
    <t>esser1MandMentalSupplies</t>
  </si>
  <si>
    <t>esser1MandMentalProperty</t>
  </si>
  <si>
    <t>esser1MandMentalDebtService</t>
  </si>
  <si>
    <t>esser1MandMentalOtherItems</t>
  </si>
  <si>
    <t>esser1MandOperationalExpendedTotal</t>
  </si>
  <si>
    <t>esser1MandOperationalPersonnelSalaries</t>
  </si>
  <si>
    <t>esser1MandOperationalPersonnelBenefits</t>
  </si>
  <si>
    <t>esser1MandOperationalTechnical</t>
  </si>
  <si>
    <t>esser1MandOperationalPropertyServices</t>
  </si>
  <si>
    <t>esser1MandOperationalOtherServices</t>
  </si>
  <si>
    <t>esser1MandOperationalSupplies</t>
  </si>
  <si>
    <t>esser1MandOperationalProperty</t>
  </si>
  <si>
    <t>esser1MandOperationalDebtService</t>
  </si>
  <si>
    <t>esser1MandOperationalOtherItems</t>
  </si>
  <si>
    <t>esser1MandatoryRemaining</t>
  </si>
  <si>
    <t>esser1MandatoryRemainingPhysical</t>
  </si>
  <si>
    <t>esser1MandatoryRemainingAcademic</t>
  </si>
  <si>
    <t>esser1MandatoryRemainingMental</t>
  </si>
  <si>
    <t>esser1MandatoryRemainingOperational</t>
  </si>
  <si>
    <t>esser1MandatoryRemainingUndetermined</t>
  </si>
  <si>
    <t>isLea</t>
  </si>
  <si>
    <t>entityName</t>
  </si>
  <si>
    <t>esser1MandatoryExpendedCurrent</t>
  </si>
  <si>
    <t>Uses of ESSER I SEA Reserve Funds</t>
  </si>
  <si>
    <t>Woodloch</t>
  </si>
  <si>
    <t>string (9 char)</t>
  </si>
  <si>
    <t>string (12 char)</t>
  </si>
  <si>
    <t>string (7 char)</t>
  </si>
  <si>
    <t>TRUE, FALSE</t>
  </si>
  <si>
    <t>decimal (2)</t>
  </si>
  <si>
    <t>Total ESSER I SEA Reserve Expenditures in Prior Reporting Periods</t>
  </si>
  <si>
    <t>UEI (SAM) #</t>
  </si>
  <si>
    <t>NCES ID #</t>
  </si>
  <si>
    <t>ESSER I Mandatory Subgrant Expenditures in Prior Reporting Periods</t>
  </si>
  <si>
    <t>ABERDEEN DISTRICT</t>
  </si>
  <si>
    <t>801867284</t>
  </si>
  <si>
    <t>N77VLXMAJUM8</t>
  </si>
  <si>
    <t>1600030</t>
  </si>
  <si>
    <t>true</t>
  </si>
  <si>
    <t>ALTURAS INTERNATIONAL ACADEMY, INC.</t>
  </si>
  <si>
    <t>071549639</t>
  </si>
  <si>
    <t>GNBCZ72NEFZ8</t>
  </si>
  <si>
    <t>1600175</t>
  </si>
  <si>
    <t>ALTURAS PREPARATORY ACADEMY, INC</t>
  </si>
  <si>
    <t>036487482</t>
  </si>
  <si>
    <t>W8YXSEAAQNY5</t>
  </si>
  <si>
    <t>1600199</t>
  </si>
  <si>
    <t>AMERICAN FALLS JOINT DISTRICT</t>
  </si>
  <si>
    <t>144756442</t>
  </si>
  <si>
    <t>CK1PT2MS2BA7</t>
  </si>
  <si>
    <t>1600060</t>
  </si>
  <si>
    <t>AMERICAN HERITAGE CHARTER SCHOOL, INC.</t>
  </si>
  <si>
    <t>079082049</t>
  </si>
  <si>
    <t>V26ZM7GTJAL3</t>
  </si>
  <si>
    <t>1600162</t>
  </si>
  <si>
    <t>ANSER OF IDAHO, INC.</t>
  </si>
  <si>
    <t>832063890</t>
  </si>
  <si>
    <t>MSSQFNTCS537</t>
  </si>
  <si>
    <t>1600195</t>
  </si>
  <si>
    <t>ARBON ELEMENTARY DISTRICT</t>
  </si>
  <si>
    <t>189339153</t>
  </si>
  <si>
    <t>HENYF1ETTLY5</t>
  </si>
  <si>
    <t>1600090</t>
  </si>
  <si>
    <t>AVERY SCHOOL DISTRICT</t>
  </si>
  <si>
    <t>100599109</t>
  </si>
  <si>
    <t>GF6DZEL2BR21</t>
  </si>
  <si>
    <t>1600150</t>
  </si>
  <si>
    <t>BASIN SCHOOL DISTRICT</t>
  </si>
  <si>
    <t>100014778</t>
  </si>
  <si>
    <t>MMGPQXSZRDG7</t>
  </si>
  <si>
    <t>1600180</t>
  </si>
  <si>
    <t>BEAR LAKE COUNTY DISTRICT</t>
  </si>
  <si>
    <t>183893577</t>
  </si>
  <si>
    <t>TSZKV782J5A8</t>
  </si>
  <si>
    <t>1600240</t>
  </si>
  <si>
    <t>BLACKFOOT CHARTER COMMUNITY LEARNING CENTER, INC.</t>
  </si>
  <si>
    <t>142291967</t>
  </si>
  <si>
    <t>H5TMS79DKYB8</t>
  </si>
  <si>
    <t>1600153</t>
  </si>
  <si>
    <t>BLACKFOOT DISTRICT</t>
  </si>
  <si>
    <t>607630415</t>
  </si>
  <si>
    <t>M9LSW7U2A3N5</t>
  </si>
  <si>
    <t>1600270</t>
  </si>
  <si>
    <t>BLAINE COUNTY DISTRICT</t>
  </si>
  <si>
    <t>794328906</t>
  </si>
  <si>
    <t>KALBHH4DXQX7</t>
  </si>
  <si>
    <t>1600300</t>
  </si>
  <si>
    <t>BLISS JOINT DISTRICT</t>
  </si>
  <si>
    <t>040197688</t>
  </si>
  <si>
    <t>MBPDYMP3VAG5</t>
  </si>
  <si>
    <t>1600330</t>
  </si>
  <si>
    <t>Boise Independent District</t>
  </si>
  <si>
    <t>false</t>
  </si>
  <si>
    <t>BONNEVILLE JOINT DISTRICT</t>
  </si>
  <si>
    <t>879016822</t>
  </si>
  <si>
    <t>KCYMH4PLTMT5</t>
  </si>
  <si>
    <t>1600930</t>
  </si>
  <si>
    <t>BOUNDARY COUNTY DISTRICT</t>
  </si>
  <si>
    <t>010206712</t>
  </si>
  <si>
    <t>H1T8FHYR5X57</t>
  </si>
  <si>
    <t>1600420</t>
  </si>
  <si>
    <t>BRUNEAU-GRAND VIEW JOINT SCHOOL DISTRICT</t>
  </si>
  <si>
    <t>029868007</t>
  </si>
  <si>
    <t>EKZGQVFMNHU7</t>
  </si>
  <si>
    <t>1600450</t>
  </si>
  <si>
    <t>BUHL JOINT DISTRICT</t>
  </si>
  <si>
    <t>100014851</t>
  </si>
  <si>
    <t>QNS1HPNBK655</t>
  </si>
  <si>
    <t>1600480</t>
  </si>
  <si>
    <t>BUTTE COUNTY JOINT DISTRICT</t>
  </si>
  <si>
    <t>029645454</t>
  </si>
  <si>
    <t>N8MMSLKNNVQ8</t>
  </si>
  <si>
    <t>1600490</t>
  </si>
  <si>
    <t>CALDWELL DISTRICT</t>
  </si>
  <si>
    <t>100014869</t>
  </si>
  <si>
    <t>JSKFHRD8GNZ4</t>
  </si>
  <si>
    <t>1600510</t>
  </si>
  <si>
    <t>CAMAS COUNTY DISTRICT</t>
  </si>
  <si>
    <t>100185412</t>
  </si>
  <si>
    <t>KNBTUPNL8MG5</t>
  </si>
  <si>
    <t>1600540</t>
  </si>
  <si>
    <t>CAMBRIDGE JOINT DISTRICT</t>
  </si>
  <si>
    <t>112893883</t>
  </si>
  <si>
    <t>VXKCRLKAEZM5</t>
  </si>
  <si>
    <t>1600570</t>
  </si>
  <si>
    <t>CANYON-OWYHEE SCHOOL SERVICE AGENCY (COSSA)</t>
  </si>
  <si>
    <t>029765393</t>
  </si>
  <si>
    <t>V787QA1ZSJ45</t>
  </si>
  <si>
    <t>1600152</t>
  </si>
  <si>
    <t>CARDINAL ACADEMY INCORPORATED</t>
  </si>
  <si>
    <t>108110500</t>
  </si>
  <si>
    <t>SMETDM1D5LY4</t>
  </si>
  <si>
    <t>1600200</t>
  </si>
  <si>
    <t>CASCADE DISTRICT</t>
  </si>
  <si>
    <t>100014885</t>
  </si>
  <si>
    <t>MHFCWZL68JC3</t>
  </si>
  <si>
    <t>1600630</t>
  </si>
  <si>
    <t>CASSIA COUNTY JOINT DISTRICT</t>
  </si>
  <si>
    <t>879016707</t>
  </si>
  <si>
    <t>F3ZYLLMFMGP4</t>
  </si>
  <si>
    <t>1600660</t>
  </si>
  <si>
    <t>CASTLEFORD DISTRICT</t>
  </si>
  <si>
    <t>181912668</t>
  </si>
  <si>
    <t>ZD4EK5MMVAM9</t>
  </si>
  <si>
    <t>1600690</t>
  </si>
  <si>
    <t>CHALLIS JOINT DISTRICT</t>
  </si>
  <si>
    <t>193218112</t>
  </si>
  <si>
    <t>X5KRTMSQM4E5</t>
  </si>
  <si>
    <t>1600720</t>
  </si>
  <si>
    <t>CHIEF TAHGEE ELEMENTARY ACADEMY, INC.</t>
  </si>
  <si>
    <t>078351211</t>
  </si>
  <si>
    <t>ENFMMJFFLNS3</t>
  </si>
  <si>
    <t>1600163</t>
  </si>
  <si>
    <t>CLARK COUNTY DISTRICT</t>
  </si>
  <si>
    <t>024714961</t>
  </si>
  <si>
    <t>DU9BGLBNS4N4</t>
  </si>
  <si>
    <t>1600750</t>
  </si>
  <si>
    <t>COEUR D'ALENE CHARTER ACADEMY, INC.</t>
  </si>
  <si>
    <t>128705576</t>
  </si>
  <si>
    <t>LW8QX3VH6DN5</t>
  </si>
  <si>
    <t>1600173</t>
  </si>
  <si>
    <t>COEUR D'ALENE DISTRICT</t>
  </si>
  <si>
    <t>085188761</t>
  </si>
  <si>
    <t>LBS4H9K8AFF4</t>
  </si>
  <si>
    <t>1600780</t>
  </si>
  <si>
    <t>COMPASS PUBLIC CHARTER SCHOOL, INC.</t>
  </si>
  <si>
    <t>165024576</t>
  </si>
  <si>
    <t>E62FXECREJE6</t>
  </si>
  <si>
    <t>1600007</t>
  </si>
  <si>
    <t>COTTONWOOD JOINT DISTRICT</t>
  </si>
  <si>
    <t>100014901</t>
  </si>
  <si>
    <t>VEZBJ8EH4GX5</t>
  </si>
  <si>
    <t>1600810</t>
  </si>
  <si>
    <t>COUNCIL DISTRICT</t>
  </si>
  <si>
    <t>100185610</t>
  </si>
  <si>
    <t>UENXL5SQKN41</t>
  </si>
  <si>
    <t>1600840</t>
  </si>
  <si>
    <t>CULDESAC JOINT DISTRICT</t>
  </si>
  <si>
    <t>092284785</t>
  </si>
  <si>
    <t>ZZSALMKGFLG2</t>
  </si>
  <si>
    <t>1600870</t>
  </si>
  <si>
    <t>DIETRICH DISTRICT</t>
  </si>
  <si>
    <t>029816998</t>
  </si>
  <si>
    <t>PK65EJ99J3C6</t>
  </si>
  <si>
    <t>1600900</t>
  </si>
  <si>
    <t>DORAL ACADEMY OF IDAHO, INC.</t>
  </si>
  <si>
    <t>117165868</t>
  </si>
  <si>
    <t>CLEHLW4YFEJ5</t>
  </si>
  <si>
    <t>1600197</t>
  </si>
  <si>
    <t>ELEVATE ACADEMY INC.</t>
  </si>
  <si>
    <t>018395435</t>
  </si>
  <si>
    <t>KNCCHHPQNVN4</t>
  </si>
  <si>
    <t>1600189</t>
  </si>
  <si>
    <t>EMMETT INDEPENDENT DISTRICT</t>
  </si>
  <si>
    <t>007643034</t>
  </si>
  <si>
    <t>T1PGM6F9B8X1</t>
  </si>
  <si>
    <t>1601020</t>
  </si>
  <si>
    <t>FALCON RIDGE PUBLIC CHARTER SCHOOL, INC.</t>
  </si>
  <si>
    <t>182860341</t>
  </si>
  <si>
    <t>GCP4TLLW4JJ3</t>
  </si>
  <si>
    <t>1600008</t>
  </si>
  <si>
    <t>FERN-WATERS PUBLIC CHARTER SCHOOL, INC.</t>
  </si>
  <si>
    <t>116915742</t>
  </si>
  <si>
    <t>GL8CUK4LQBD3</t>
  </si>
  <si>
    <t>1600186</t>
  </si>
  <si>
    <t>FILER DISTRICT</t>
  </si>
  <si>
    <t>100014943</t>
  </si>
  <si>
    <t>MFXSUPC14LV1</t>
  </si>
  <si>
    <t>1601050</t>
  </si>
  <si>
    <t>FIRTH DISTRICT</t>
  </si>
  <si>
    <t>100014950</t>
  </si>
  <si>
    <t>UN88DNBRRLG1</t>
  </si>
  <si>
    <t>1601080</t>
  </si>
  <si>
    <t>FORGE INTERNATIONAL, LLC</t>
  </si>
  <si>
    <t>116766344</t>
  </si>
  <si>
    <t>D42TGK16MZH9</t>
  </si>
  <si>
    <t>1600190</t>
  </si>
  <si>
    <t>FREMONT COUNTY JOINT DISTRICT</t>
  </si>
  <si>
    <t>184556975</t>
  </si>
  <si>
    <t>MYGGB58GCYN7</t>
  </si>
  <si>
    <t>1601110</t>
  </si>
  <si>
    <t>FRUITLAND DISTRICT</t>
  </si>
  <si>
    <t>100014968</t>
  </si>
  <si>
    <t>KG81LANMVKV1</t>
  </si>
  <si>
    <t>1601140</t>
  </si>
  <si>
    <t>FUTURE PUBLIC SCHOOL, INC.</t>
  </si>
  <si>
    <t>080975896</t>
  </si>
  <si>
    <t>GCHMBABP3R97</t>
  </si>
  <si>
    <t>1600181</t>
  </si>
  <si>
    <t>GARDEN VALLEY DISTRICT</t>
  </si>
  <si>
    <t>029632296</t>
  </si>
  <si>
    <t>GD3SK87YNBR3</t>
  </si>
  <si>
    <t>1601170</t>
  </si>
  <si>
    <t>GEM PREP: MERIDIAN NORTH, LLC</t>
  </si>
  <si>
    <t>117200585</t>
  </si>
  <si>
    <t>EV1BK458TSQ4</t>
  </si>
  <si>
    <t>1600196</t>
  </si>
  <si>
    <t>GEM PREP: MERIDIAN, LLC</t>
  </si>
  <si>
    <t>081046990</t>
  </si>
  <si>
    <t>YVXFKU3LMGX6</t>
  </si>
  <si>
    <t>1600179</t>
  </si>
  <si>
    <t>GEM PREP: NAMPA, LLC</t>
  </si>
  <si>
    <t>081304980</t>
  </si>
  <si>
    <t>QMC7Z1KGXNG4</t>
  </si>
  <si>
    <t>1600205</t>
  </si>
  <si>
    <t>GEM PREP: ONLINE LLC</t>
  </si>
  <si>
    <t>117035032</t>
  </si>
  <si>
    <t>SZ7SYJ1L6RQ7</t>
  </si>
  <si>
    <t>1600172</t>
  </si>
  <si>
    <t>GEM PREP: POCATELLO, LLC</t>
  </si>
  <si>
    <t>080511840</t>
  </si>
  <si>
    <t>DZXLR3QBGK38</t>
  </si>
  <si>
    <t>1600177</t>
  </si>
  <si>
    <t>GENESEE JOINT DISTRICT</t>
  </si>
  <si>
    <t>100185818</t>
  </si>
  <si>
    <t>UWTJBFT3UDN6</t>
  </si>
  <si>
    <t>1601200</t>
  </si>
  <si>
    <t>GLENS FERRY JOINT DISTRICT</t>
  </si>
  <si>
    <t>605581743</t>
  </si>
  <si>
    <t>CKJKAAFGNES6</t>
  </si>
  <si>
    <t>1601230</t>
  </si>
  <si>
    <t>GOODING JOINT DISTRICT</t>
  </si>
  <si>
    <t>029720992</t>
  </si>
  <si>
    <t>MNC1W8K2HY61</t>
  </si>
  <si>
    <t>1601260</t>
  </si>
  <si>
    <t>GRACE JOINT DISTRICT</t>
  </si>
  <si>
    <t>029651205</t>
  </si>
  <si>
    <t>MAHNWJM7RX15</t>
  </si>
  <si>
    <t>1601290</t>
  </si>
  <si>
    <t>HAGERMAN JOINT DISTRICT</t>
  </si>
  <si>
    <t>193089125</t>
  </si>
  <si>
    <t>LX7MQ4DBS845</t>
  </si>
  <si>
    <t>1601380</t>
  </si>
  <si>
    <t>HANSEN DISTRICT</t>
  </si>
  <si>
    <t>100015015</t>
  </si>
  <si>
    <t>ZJDXTM999NP3</t>
  </si>
  <si>
    <t>1601410</t>
  </si>
  <si>
    <t>HAYDEN CANYON CHARTER SCHOOL, INC.</t>
  </si>
  <si>
    <t>080998762</t>
  </si>
  <si>
    <t>ERCUHL4AENG4</t>
  </si>
  <si>
    <t>1600184</t>
  </si>
  <si>
    <t>HERITAGE ACADEMY, INC.</t>
  </si>
  <si>
    <t>069071435</t>
  </si>
  <si>
    <t>GEJVJN6ECSY4</t>
  </si>
  <si>
    <t>1600159</t>
  </si>
  <si>
    <t>HERITAGE COMMUNITY CHARTER SCHOOL, INC.</t>
  </si>
  <si>
    <t>058025766</t>
  </si>
  <si>
    <t>VYKMQBJY3399</t>
  </si>
  <si>
    <t>1600161</t>
  </si>
  <si>
    <t>HIGHLAND JOINT DISTRICT</t>
  </si>
  <si>
    <t>193083409</t>
  </si>
  <si>
    <t>H6K4VVQNXMU8</t>
  </si>
  <si>
    <t>1601440</t>
  </si>
  <si>
    <t>HOMEDALE JOINT DISTRICT</t>
  </si>
  <si>
    <t>100186048</t>
  </si>
  <si>
    <t>H2FBFML2ALM6</t>
  </si>
  <si>
    <t>1601470</t>
  </si>
  <si>
    <t>HORSESHOE BEND SCHOOL DISTRICT</t>
  </si>
  <si>
    <t>949307193</t>
  </si>
  <si>
    <t>GAXCKRX2XSB3</t>
  </si>
  <si>
    <t>1601500</t>
  </si>
  <si>
    <t>IDAHO ARTS CHARTER SCHOOL, INC.</t>
  </si>
  <si>
    <t>191501993</t>
  </si>
  <si>
    <t>NMQGKY62GNG6</t>
  </si>
  <si>
    <t>1600204</t>
  </si>
  <si>
    <t>IDAHO BUREAU OF EDUCATIONAL SERVICES FOR THE DEAF AND THE BLIND</t>
  </si>
  <si>
    <t>078569416</t>
  </si>
  <si>
    <t>EBWMN9LLJN56</t>
  </si>
  <si>
    <t>IDAHO COLLEGE AND CAREER READINESS ACADEMY, INC.</t>
  </si>
  <si>
    <t>079255786</t>
  </si>
  <si>
    <t>ZPRSJ7MLGWY1</t>
  </si>
  <si>
    <t>1600171</t>
  </si>
  <si>
    <t>IDAHO FALLS DISTRICT</t>
  </si>
  <si>
    <t>029642717</t>
  </si>
  <si>
    <t>UKVMYDXWEQE7</t>
  </si>
  <si>
    <t>1601530</t>
  </si>
  <si>
    <t>IDAHO SCIENCE AND TECHNOLOGY CHARTER SCHOOL, INC.</t>
  </si>
  <si>
    <t>826960853</t>
  </si>
  <si>
    <t>G1MXVKR6S546</t>
  </si>
  <si>
    <t>1600145</t>
  </si>
  <si>
    <t>IDAHO STEM ACADEMY, INC.</t>
  </si>
  <si>
    <t>078455129</t>
  </si>
  <si>
    <t>KJD1JFSMK2N1</t>
  </si>
  <si>
    <t>1600169</t>
  </si>
  <si>
    <t>IDAHO VIRTUAL ACADEMY, INC.</t>
  </si>
  <si>
    <t>793722781</t>
  </si>
  <si>
    <t>JQY4JJ57FZD3</t>
  </si>
  <si>
    <t>1600004</t>
  </si>
  <si>
    <t>IDAHO VIRTUAL EDUCATION PARTNERS, INC.</t>
  </si>
  <si>
    <t>832251305</t>
  </si>
  <si>
    <t>E5ERCZTTN4H5</t>
  </si>
  <si>
    <t>1600148</t>
  </si>
  <si>
    <t>IDAHO VIRTUAL HIGH SCHOOL, INC.</t>
  </si>
  <si>
    <t>170660455</t>
  </si>
  <si>
    <t>L6T5FJM53G13</t>
  </si>
  <si>
    <t>1600005</t>
  </si>
  <si>
    <t>INSPIRE ACADEMICS, INC.</t>
  </si>
  <si>
    <t>797530305</t>
  </si>
  <si>
    <t>GU39DLEY7GL3</t>
  </si>
  <si>
    <t>1600011</t>
  </si>
  <si>
    <t>ISLAND PARK CHARTER SCHOOL, INC.</t>
  </si>
  <si>
    <t>117224934</t>
  </si>
  <si>
    <t>MU1XAWSK4KP7</t>
  </si>
  <si>
    <t>1600192</t>
  </si>
  <si>
    <t>ISUCCEED VIRTUAL HIGH SCHOOL, INC.</t>
  </si>
  <si>
    <t>878662498</t>
  </si>
  <si>
    <t>F3K6ND39B4B5</t>
  </si>
  <si>
    <t>1600144</t>
  </si>
  <si>
    <t>JEFFERSON COUNTY JOINT DISTRICT</t>
  </si>
  <si>
    <t>029738903</t>
  </si>
  <si>
    <t>WKCBWPDE53Y6</t>
  </si>
  <si>
    <t>1601570</t>
  </si>
  <si>
    <t>JEROME JOINT DISTRICT</t>
  </si>
  <si>
    <t>100015056</t>
  </si>
  <si>
    <t>WPATMMFFYS51</t>
  </si>
  <si>
    <t>1601590</t>
  </si>
  <si>
    <t>JOINT SCHOOL DISTRICT NO. 2</t>
  </si>
  <si>
    <t>029604402</t>
  </si>
  <si>
    <t>FE7DGWDMFZE1</t>
  </si>
  <si>
    <t>1602100</t>
  </si>
  <si>
    <t>KAMIAH JOINT DISTRICT</t>
  </si>
  <si>
    <t>159151398</t>
  </si>
  <si>
    <t>K7MHC28GABS7</t>
  </si>
  <si>
    <t>1601620</t>
  </si>
  <si>
    <t>KELLOGG JOINT DISTRICT</t>
  </si>
  <si>
    <t>100186402</t>
  </si>
  <si>
    <t>G9AKWMQLJVM4</t>
  </si>
  <si>
    <t>1601650</t>
  </si>
  <si>
    <t>KENDRICK JOINT DISTRICT</t>
  </si>
  <si>
    <t>100646397</t>
  </si>
  <si>
    <t>Y55GF9GE4LZ8</t>
  </si>
  <si>
    <t>1601680</t>
  </si>
  <si>
    <t>KIMBERLY DISTRICT</t>
  </si>
  <si>
    <t>879016921</t>
  </si>
  <si>
    <t>K3UALSU29DE7</t>
  </si>
  <si>
    <t>1601710</t>
  </si>
  <si>
    <t>KOOTENAI DISTRICT</t>
  </si>
  <si>
    <t>100646405</t>
  </si>
  <si>
    <t>F1HVNL33R2L3</t>
  </si>
  <si>
    <t>1601740</t>
  </si>
  <si>
    <t>KUNA JOINT DISTRICT</t>
  </si>
  <si>
    <t>100015072</t>
  </si>
  <si>
    <t>TLPCMMDBL5L4</t>
  </si>
  <si>
    <t>1601770</t>
  </si>
  <si>
    <t>LAKE PEND OREILLE SCHOOL DISTRICT</t>
  </si>
  <si>
    <t>832156884</t>
  </si>
  <si>
    <t>ZVQJX1GU16W3</t>
  </si>
  <si>
    <t>1600002</t>
  </si>
  <si>
    <t>LAKELAND DISTRICT</t>
  </si>
  <si>
    <t>100015080</t>
  </si>
  <si>
    <t>WAR6ZDH5CQK1</t>
  </si>
  <si>
    <t>1601800</t>
  </si>
  <si>
    <t>LAPWAI DISTRICT</t>
  </si>
  <si>
    <t>100015098</t>
  </si>
  <si>
    <t>ZPAFJ5PJ1962</t>
  </si>
  <si>
    <t>1601830</t>
  </si>
  <si>
    <t>LEGACY PUBLIC CHARTER SCHOOL, INC.</t>
  </si>
  <si>
    <t>968870522</t>
  </si>
  <si>
    <t>FECKYFMGQFP4</t>
  </si>
  <si>
    <t>1600158</t>
  </si>
  <si>
    <t>LEWISTON INDEPENDENT DISTRICT</t>
  </si>
  <si>
    <t>100186600</t>
  </si>
  <si>
    <t>W5MBESKP6AA8</t>
  </si>
  <si>
    <t>1601860</t>
  </si>
  <si>
    <t>LIBERTY CHARTER SCHOOL, INC.</t>
  </si>
  <si>
    <t>105529221</t>
  </si>
  <si>
    <t>H94NW92BKRA3</t>
  </si>
  <si>
    <t>1600012</t>
  </si>
  <si>
    <t>MACKAY JOINT DISTRICT</t>
  </si>
  <si>
    <t>025531166</t>
  </si>
  <si>
    <t>XSMPQJ9UCN37</t>
  </si>
  <si>
    <t>1601900</t>
  </si>
  <si>
    <t>MADISON DISTRICT</t>
  </si>
  <si>
    <t>100646413</t>
  </si>
  <si>
    <t>LN4XTLZG11M8</t>
  </si>
  <si>
    <t>1601920</t>
  </si>
  <si>
    <t>MARSH VALLEY JOINT DISTRICT</t>
  </si>
  <si>
    <t>193088374</t>
  </si>
  <si>
    <t>RZ4AJK2KMHN9</t>
  </si>
  <si>
    <t>1601950</t>
  </si>
  <si>
    <t>MARSING JOINT DISTRICT</t>
  </si>
  <si>
    <t>086812005</t>
  </si>
  <si>
    <t>QK28FXUNK7F6</t>
  </si>
  <si>
    <t>1601980</t>
  </si>
  <si>
    <t>MCCALL-DONNELLY JOINT SCHOOL DISTRICT</t>
  </si>
  <si>
    <t>100599125</t>
  </si>
  <si>
    <t>WYDSL2P8L1K9</t>
  </si>
  <si>
    <t>1602030</t>
  </si>
  <si>
    <t>MEADOWS VALLEY DISTRICT</t>
  </si>
  <si>
    <t>100015122</t>
  </si>
  <si>
    <t>G5HGCJGNFMK8</t>
  </si>
  <si>
    <t>1602060</t>
  </si>
  <si>
    <t>MELBA JOINT DISTRICT</t>
  </si>
  <si>
    <t>184973659</t>
  </si>
  <si>
    <t>KFLRCSHL1TT7</t>
  </si>
  <si>
    <t>1602070</t>
  </si>
  <si>
    <t>MERIDIAN MEDICAL ARTS CHARTER HIGH SCHOOL, INC.</t>
  </si>
  <si>
    <t>067651558</t>
  </si>
  <si>
    <t>TQE6RBQQCZ85</t>
  </si>
  <si>
    <t>MERIDIAN TECHNICAL CHARTER HIGH SCHOOL, INC.</t>
  </si>
  <si>
    <t>044111453</t>
  </si>
  <si>
    <t>UVQJNBEDCQ93</t>
  </si>
  <si>
    <t>MIDDLETON DISTRICT</t>
  </si>
  <si>
    <t>029646403</t>
  </si>
  <si>
    <t>LHBGYZ2WSS65</t>
  </si>
  <si>
    <t>1602130</t>
  </si>
  <si>
    <t>MIDVALE DISTRICT</t>
  </si>
  <si>
    <t>183894732</t>
  </si>
  <si>
    <t>WLYVZ4F7VQQ6</t>
  </si>
  <si>
    <t>1602160</t>
  </si>
  <si>
    <t>MINIDOKA COUNTY JOINT DISTRICT</t>
  </si>
  <si>
    <t>100015171</t>
  </si>
  <si>
    <t>HKQTCFCTBW87</t>
  </si>
  <si>
    <t>1602190</t>
  </si>
  <si>
    <t>MONTICELLO MONTESSORI CHARTER SCHOOL, INC.</t>
  </si>
  <si>
    <t>961942005</t>
  </si>
  <si>
    <t>EC6UBF198QQ1</t>
  </si>
  <si>
    <t>1600154</t>
  </si>
  <si>
    <t>MOSAICS PUBLIC SCHOOL, INC.</t>
  </si>
  <si>
    <t>117130660</t>
  </si>
  <si>
    <t>HKTMSW8JYJ95</t>
  </si>
  <si>
    <t>1600191</t>
  </si>
  <si>
    <t>MOSCOW CHARTER SCHOOL, INC.</t>
  </si>
  <si>
    <t>093632698</t>
  </si>
  <si>
    <t>DBA9C2UENM95</t>
  </si>
  <si>
    <t>MOSCOW DISTRICT</t>
  </si>
  <si>
    <t>029785391</t>
  </si>
  <si>
    <t>TSHHL8QEPV46</t>
  </si>
  <si>
    <t>1602220</t>
  </si>
  <si>
    <t>MOUNTAIN HOME DISTRICT</t>
  </si>
  <si>
    <t>127655744</t>
  </si>
  <si>
    <t>TKT5DTNYR793</t>
  </si>
  <si>
    <t>1602250</t>
  </si>
  <si>
    <t>MOUNTAIN VIEW SCHOOL DISTRICT</t>
  </si>
  <si>
    <t>076641414</t>
  </si>
  <si>
    <t>HQ33RFEULET6</t>
  </si>
  <si>
    <t>1600139</t>
  </si>
  <si>
    <t>MULLAN DISTRICT</t>
  </si>
  <si>
    <t>100015197</t>
  </si>
  <si>
    <t>L8PHPZXBD3F7</t>
  </si>
  <si>
    <t>1602280</t>
  </si>
  <si>
    <t>MURTAUGH JOINT DISTRICT</t>
  </si>
  <si>
    <t>192846512</t>
  </si>
  <si>
    <t>H67JFQDZT675</t>
  </si>
  <si>
    <t>1602310</t>
  </si>
  <si>
    <t>NAMPA SCHOOL DISTRICT</t>
  </si>
  <si>
    <t>029646478</t>
  </si>
  <si>
    <t>DC47HDESSSB6</t>
  </si>
  <si>
    <t>1602340</t>
  </si>
  <si>
    <t>NEW PLYMOUTH DISTRICT</t>
  </si>
  <si>
    <t>029880812</t>
  </si>
  <si>
    <t>Q529AA8KNKM5</t>
  </si>
  <si>
    <t>1602370</t>
  </si>
  <si>
    <t>NEZPERCE JOINT DISTRICT</t>
  </si>
  <si>
    <t>794728741</t>
  </si>
  <si>
    <t>MK5ET8KJA9V6</t>
  </si>
  <si>
    <t>1602400</t>
  </si>
  <si>
    <t>NORTH GEM DISTRICT</t>
  </si>
  <si>
    <t>800469277</t>
  </si>
  <si>
    <t>X6LGT8LNJ4Z6</t>
  </si>
  <si>
    <t>1602430</t>
  </si>
  <si>
    <t>NORTH IDAHO STEM CHARTER ACADEMY, INC.</t>
  </si>
  <si>
    <t>014744681</t>
  </si>
  <si>
    <t>M537PPHHLM23</t>
  </si>
  <si>
    <t>1600160</t>
  </si>
  <si>
    <t>NORTH STAR CHARTER SCHOOL, INC.</t>
  </si>
  <si>
    <t>114313609</t>
  </si>
  <si>
    <t>YP4TMMQESZZ5</t>
  </si>
  <si>
    <t>1600174</t>
  </si>
  <si>
    <t>NORTH VALLEY ACADEMY, INC.</t>
  </si>
  <si>
    <t>830799883</t>
  </si>
  <si>
    <t>RJLDRYXCHMG4</t>
  </si>
  <si>
    <t>1600143</t>
  </si>
  <si>
    <t>NOTUS DISTRICT</t>
  </si>
  <si>
    <t>100015239</t>
  </si>
  <si>
    <t>TN3GKAJA5T16</t>
  </si>
  <si>
    <t>1602460</t>
  </si>
  <si>
    <t>ONEIDA COUNTY DISTRICT</t>
  </si>
  <si>
    <t>100015247</t>
  </si>
  <si>
    <t>PT66ZNX64FT5</t>
  </si>
  <si>
    <t>1602490</t>
  </si>
  <si>
    <t>OROFINO JOINT DISTRICT</t>
  </si>
  <si>
    <t>097241129</t>
  </si>
  <si>
    <t>Z861E2FNNV86</t>
  </si>
  <si>
    <t>1602520</t>
  </si>
  <si>
    <t>PALOUSE PRAIRIE EDUCATIONAL ORGANIZATION, INC.</t>
  </si>
  <si>
    <t>609526947</t>
  </si>
  <si>
    <t>MXP2VM2PV2Y8</t>
  </si>
  <si>
    <t>1600151</t>
  </si>
  <si>
    <t>PARMA DISTRICT</t>
  </si>
  <si>
    <t>100015254</t>
  </si>
  <si>
    <t>L42CL3NZHKX6</t>
  </si>
  <si>
    <t>1602550</t>
  </si>
  <si>
    <t>PATHWAYS IN EDUCATION - NAMPA, INC.</t>
  </si>
  <si>
    <t>080600403</t>
  </si>
  <si>
    <t>X1GTYM667SC7</t>
  </si>
  <si>
    <t>1600183</t>
  </si>
  <si>
    <t>PAYETTE JOINT DISTRICT</t>
  </si>
  <si>
    <t>181918483</t>
  </si>
  <si>
    <t>W4VUFGKVLQC5</t>
  </si>
  <si>
    <t>1602580</t>
  </si>
  <si>
    <t>PAYETTE RIVER TECHNICAL ACADEMY, INC.</t>
  </si>
  <si>
    <t>965786168</t>
  </si>
  <si>
    <t>HF5VF1NKMM31</t>
  </si>
  <si>
    <t>PEACE VALLEY CHARTER SCHOOL, INC.</t>
  </si>
  <si>
    <t>080965852</t>
  </si>
  <si>
    <t>CBS3ALFGEFD5</t>
  </si>
  <si>
    <t>1600178</t>
  </si>
  <si>
    <t>PINECREST ACADEMY OF IDAHO, INC.</t>
  </si>
  <si>
    <t>117180145</t>
  </si>
  <si>
    <t>GXJPK2GW3YY4</t>
  </si>
  <si>
    <t>1600198</t>
  </si>
  <si>
    <t>PLEASANT VALLEY ELEMENTARY DISTRICT</t>
  </si>
  <si>
    <t>179267117</t>
  </si>
  <si>
    <t>WNCAABMYLJK4</t>
  </si>
  <si>
    <t>1602610</t>
  </si>
  <si>
    <t>PLUMMER-WORLEY JOINT DISTRICT</t>
  </si>
  <si>
    <t>621456672</t>
  </si>
  <si>
    <t>FA1CQJ958715</t>
  </si>
  <si>
    <t>1600815</t>
  </si>
  <si>
    <t>POCATELLO DISTRICT</t>
  </si>
  <si>
    <t>029614922</t>
  </si>
  <si>
    <t>KGPLJREFDN66</t>
  </si>
  <si>
    <t>1602640</t>
  </si>
  <si>
    <t>POST FALLS DISTRICT</t>
  </si>
  <si>
    <t>076666767</t>
  </si>
  <si>
    <t>WHAPRF7TWLT3</t>
  </si>
  <si>
    <t>1602670</t>
  </si>
  <si>
    <t>POTLATCH DISTRICT</t>
  </si>
  <si>
    <t>100599133</t>
  </si>
  <si>
    <t>H1J5QEFZQ4G9</t>
  </si>
  <si>
    <t>1602700</t>
  </si>
  <si>
    <t>Prairie Elementary District</t>
  </si>
  <si>
    <t>159147461</t>
  </si>
  <si>
    <t>LNGDN3SBF4W3</t>
  </si>
  <si>
    <t>1602730</t>
  </si>
  <si>
    <t>PRESTON JOINT DISTRICT</t>
  </si>
  <si>
    <t>157817024</t>
  </si>
  <si>
    <t>JM58CUEUMJ27</t>
  </si>
  <si>
    <t>1600960</t>
  </si>
  <si>
    <t>PROJECT IMPACT STEM ACADEMY, INC.</t>
  </si>
  <si>
    <t>080846237</t>
  </si>
  <si>
    <t>NHEVWTGRGEP7</t>
  </si>
  <si>
    <t>1600182</t>
  </si>
  <si>
    <t>RICHFIELD DISTRICT</t>
  </si>
  <si>
    <t>029825924</t>
  </si>
  <si>
    <t>LATJV1ZJL9Z1</t>
  </si>
  <si>
    <t>1602760</t>
  </si>
  <si>
    <t>RIRIE JOINT DISTRICT</t>
  </si>
  <si>
    <t>926460742</t>
  </si>
  <si>
    <t>WSS9D11RKTY9</t>
  </si>
  <si>
    <t>1602790</t>
  </si>
  <si>
    <t>ROCKLAND DISTRICT</t>
  </si>
  <si>
    <t>100187848</t>
  </si>
  <si>
    <t>S6PSFNPPL3F2</t>
  </si>
  <si>
    <t>1602820</t>
  </si>
  <si>
    <t>ROLLING HILLS PUBLIC CHARTER SCHOOL, INC.</t>
  </si>
  <si>
    <t>938170441</t>
  </si>
  <si>
    <t>T6BPGU1626E3</t>
  </si>
  <si>
    <t>1600006</t>
  </si>
  <si>
    <t>SALMON DISTRICT</t>
  </si>
  <si>
    <t>100015296</t>
  </si>
  <si>
    <t>RPAAFB1PZ3P3</t>
  </si>
  <si>
    <t>1602850</t>
  </si>
  <si>
    <t>SALMON RIVER JOINT SCHOOL DISTRICT</t>
  </si>
  <si>
    <t>806404062</t>
  </si>
  <si>
    <t>E38EJZRGAEK8</t>
  </si>
  <si>
    <t>1600138</t>
  </si>
  <si>
    <t>SANDPOINT CHARTER SCHOOL, INC.</t>
  </si>
  <si>
    <t>094295685</t>
  </si>
  <si>
    <t>MJXLNM1SLBD5</t>
  </si>
  <si>
    <t>1600165</t>
  </si>
  <si>
    <t>SHELLEY JOINT DISTRICT</t>
  </si>
  <si>
    <t>181965740</t>
  </si>
  <si>
    <t>FBAUDHEYNH47</t>
  </si>
  <si>
    <t>1602910</t>
  </si>
  <si>
    <t>SHOSHONE JOINT DISTRICT</t>
  </si>
  <si>
    <t>193218260</t>
  </si>
  <si>
    <t>MDJ5DS8G7WC8</t>
  </si>
  <si>
    <t>1602940</t>
  </si>
  <si>
    <t>SNAKE RIVER DISTRICT</t>
  </si>
  <si>
    <t>029628674</t>
  </si>
  <si>
    <t>DL9LE7J4LLM4</t>
  </si>
  <si>
    <t>1602970</t>
  </si>
  <si>
    <t>SODA SPRINGS JOINT DISTRICT</t>
  </si>
  <si>
    <t>878896901</t>
  </si>
  <si>
    <t>NGYUPXB2LF49</t>
  </si>
  <si>
    <t>1603000</t>
  </si>
  <si>
    <t>SOUTH LEMHI DISTRICT</t>
  </si>
  <si>
    <t>100187988</t>
  </si>
  <si>
    <t>JK75W3DREDN1</t>
  </si>
  <si>
    <t>1603030</t>
  </si>
  <si>
    <t>ST MARIES JOINT DISTRICT</t>
  </si>
  <si>
    <t>010205979</t>
  </si>
  <si>
    <t>NDFJET8WHAE7</t>
  </si>
  <si>
    <t>1603060</t>
  </si>
  <si>
    <t>SUGAR-SALEM JOINT DISTRICT</t>
  </si>
  <si>
    <t>058571670</t>
  </si>
  <si>
    <t>K4VDJJRLJEK6</t>
  </si>
  <si>
    <t>1603090</t>
  </si>
  <si>
    <t>SWAN VALLEY ELEMENTARY DISTRICT</t>
  </si>
  <si>
    <t>803155381</t>
  </si>
  <si>
    <t>EE63N712X9D5</t>
  </si>
  <si>
    <t>1603120</t>
  </si>
  <si>
    <t>SYRINGA MOUNTAIN SCHOOL, INC.</t>
  </si>
  <si>
    <t>079390538</t>
  </si>
  <si>
    <t>GBFFJHRD6CR4</t>
  </si>
  <si>
    <t>1600166</t>
  </si>
  <si>
    <t>TAYLOR'S CROSSING PUBLIC CHARTER SCHOOL, INC.</t>
  </si>
  <si>
    <t>797535601</t>
  </si>
  <si>
    <t>Q9D1CLBHNBW1</t>
  </si>
  <si>
    <t>1600015</t>
  </si>
  <si>
    <t>TETON COUNTY DISTRICT</t>
  </si>
  <si>
    <t>100599166</t>
  </si>
  <si>
    <t>U9TBHYHWXHB7</t>
  </si>
  <si>
    <t>1603180</t>
  </si>
  <si>
    <t>THE ACADEMY, INC.</t>
  </si>
  <si>
    <t>783840858</t>
  </si>
  <si>
    <t>JK8BGVYTT5P9</t>
  </si>
  <si>
    <t>1600014</t>
  </si>
  <si>
    <t>The Kootenai Bridge Academy, Inc.</t>
  </si>
  <si>
    <t>831646554</t>
  </si>
  <si>
    <t>PETGWVJF3117</t>
  </si>
  <si>
    <t>1600149</t>
  </si>
  <si>
    <t>THE POCATELLO COMMUNITY CHARTER SCHOOL, INC.</t>
  </si>
  <si>
    <t>113912443</t>
  </si>
  <si>
    <t>DMVQAC3TET76</t>
  </si>
  <si>
    <t>1600176</t>
  </si>
  <si>
    <t>THE SAGE INTERNATIONAL SCHOOL OF BOISE, A PUBLIC CHARTER SCHOOL, INC.</t>
  </si>
  <si>
    <t>032655155</t>
  </si>
  <si>
    <t>WMAJNBXCJCC3</t>
  </si>
  <si>
    <t>1600156</t>
  </si>
  <si>
    <t>THE VILLAGE CHARTER SCHOOL, INC.</t>
  </si>
  <si>
    <t>968901947</t>
  </si>
  <si>
    <t>CY7JLLL7KAY1</t>
  </si>
  <si>
    <t>1600157</t>
  </si>
  <si>
    <t>THOMAS JEFFERSON CHARTER SCHOOL, INC.</t>
  </si>
  <si>
    <t>784840469</t>
  </si>
  <si>
    <t>DKEEM14858J3</t>
  </si>
  <si>
    <t>1600194</t>
  </si>
  <si>
    <t>THREE CREEK JOINT ELEMENTARY DISTRICT</t>
  </si>
  <si>
    <t>193613791</t>
  </si>
  <si>
    <t>JV6GP3TNCY55</t>
  </si>
  <si>
    <t>1603210</t>
  </si>
  <si>
    <t>TREASURE VALLEY CLASSICAL ACADEMY, INC.</t>
  </si>
  <si>
    <t>081137699</t>
  </si>
  <si>
    <t>E819ZTLQ31D9</t>
  </si>
  <si>
    <t>1600188</t>
  </si>
  <si>
    <t>TROY SCHOOL DISTRICT</t>
  </si>
  <si>
    <t>824948165</t>
  </si>
  <si>
    <t>Q3D8XJL3GJM6</t>
  </si>
  <si>
    <t>1600009</t>
  </si>
  <si>
    <t>TWIN FALLS DISTRICT</t>
  </si>
  <si>
    <t>100015353</t>
  </si>
  <si>
    <t>QFQGNS5YAZG2</t>
  </si>
  <si>
    <t>1603240</t>
  </si>
  <si>
    <t>UPPER CARMEN PUBLIC CHARTER SCHOOL, INC.</t>
  </si>
  <si>
    <t>186273954</t>
  </si>
  <si>
    <t>CB3VMGH5SPY7</t>
  </si>
  <si>
    <t>1600170</t>
  </si>
  <si>
    <t>VALLEY DISTRICT</t>
  </si>
  <si>
    <t>800469400</t>
  </si>
  <si>
    <t>D4AJSDG435X8</t>
  </si>
  <si>
    <t>1603270</t>
  </si>
  <si>
    <t>VALLIVUE SCHOOL DISTRICT</t>
  </si>
  <si>
    <t>155896269</t>
  </si>
  <si>
    <t>QYQKKFZLH429</t>
  </si>
  <si>
    <t>1600600</t>
  </si>
  <si>
    <t>VICTORY CHARTER SCHOOL, INC.</t>
  </si>
  <si>
    <t>195571505</t>
  </si>
  <si>
    <t>JP6DR2LDNKC8</t>
  </si>
  <si>
    <t>1600003</t>
  </si>
  <si>
    <t>VISION CHARTER SCHOOL, INC.</t>
  </si>
  <si>
    <t>007896716</t>
  </si>
  <si>
    <t>TR68QYDJVB63</t>
  </si>
  <si>
    <t>1600141</t>
  </si>
  <si>
    <t>WALLACE DISTRICT</t>
  </si>
  <si>
    <t>047780739</t>
  </si>
  <si>
    <t>C71QDXX7FX16</t>
  </si>
  <si>
    <t>1603300</t>
  </si>
  <si>
    <t>WEISER DISTRICT</t>
  </si>
  <si>
    <t>181914961</t>
  </si>
  <si>
    <t>YLJKNBZUDL51</t>
  </si>
  <si>
    <t>1603330</t>
  </si>
  <si>
    <t>WENDELL DISTRICT</t>
  </si>
  <si>
    <t>100015379</t>
  </si>
  <si>
    <t>EZMRPKW3DLA8</t>
  </si>
  <si>
    <t>1603360</t>
  </si>
  <si>
    <t>WEST BONNER COUNTY DISTRICT</t>
  </si>
  <si>
    <t>098834174</t>
  </si>
  <si>
    <t>N961MF6W4AM7</t>
  </si>
  <si>
    <t>1600001</t>
  </si>
  <si>
    <t>WEST JEFFERSON DISTRICT</t>
  </si>
  <si>
    <t>122332075</t>
  </si>
  <si>
    <t>DE23J59H1TW7</t>
  </si>
  <si>
    <t>1603400</t>
  </si>
  <si>
    <t>WEST SIDE JOINT DISTRICT</t>
  </si>
  <si>
    <t>825388556</t>
  </si>
  <si>
    <t>JCC7FCH9LGM7</t>
  </si>
  <si>
    <t>1603420</t>
  </si>
  <si>
    <t>WHITE PINE CHARTER SCHOOL, INC.</t>
  </si>
  <si>
    <t>170300300</t>
  </si>
  <si>
    <t>UPYLMQJFEAX5</t>
  </si>
  <si>
    <t>1600142</t>
  </si>
  <si>
    <t>WHITEPINE JOINT SCHOOL DISTRICT</t>
  </si>
  <si>
    <t>037409539</t>
  </si>
  <si>
    <t>UKHEMCDLCNW1</t>
  </si>
  <si>
    <t>1600010</t>
  </si>
  <si>
    <t>WILDER DISTRICT</t>
  </si>
  <si>
    <t>029650553</t>
  </si>
  <si>
    <t>FMU1D7WJSFE8</t>
  </si>
  <si>
    <t>1603480</t>
  </si>
  <si>
    <t>XAVIER CHARTER SCHOOL, INC.</t>
  </si>
  <si>
    <t>003514777</t>
  </si>
  <si>
    <t>NB6DKU9RJPE5</t>
  </si>
  <si>
    <t>1600140</t>
  </si>
  <si>
    <t>ZKXWGM3XJ949</t>
  </si>
  <si>
    <t>1600360</t>
  </si>
  <si>
    <t>Another Choice Virtual Charter School, Inc.</t>
  </si>
  <si>
    <t>FGZPNK7C96T2</t>
  </si>
  <si>
    <t>1600155</t>
  </si>
  <si>
    <t>S E I TEC CHARTER SCHOOL, INC.</t>
  </si>
  <si>
    <t>NQM1JBZMLWD6</t>
  </si>
  <si>
    <t>079245935</t>
  </si>
  <si>
    <t>003514778</t>
  </si>
  <si>
    <t>esser2MandatoryRemainingUndetermined</t>
  </si>
  <si>
    <t>esser2MandatoryRemainingOperational</t>
  </si>
  <si>
    <t>esser2MandatoryRemainingMental</t>
  </si>
  <si>
    <t>esser2MandatoryRemainingAcademic</t>
  </si>
  <si>
    <t>esser2MandatoryRemainingPhysical</t>
  </si>
  <si>
    <t>esser2MandatoryRemaining</t>
  </si>
  <si>
    <t>esser2MandOperationalOtherItems</t>
  </si>
  <si>
    <t>esser2MandOperationalDebtService</t>
  </si>
  <si>
    <t>esser2MandOperationalProperty</t>
  </si>
  <si>
    <t>esser2MandOperationalSupplies</t>
  </si>
  <si>
    <t>esser2MandOperationalOtherServices</t>
  </si>
  <si>
    <t>esser2MandOperationalPropertyServices</t>
  </si>
  <si>
    <t>esser2MandOperationalTechnical</t>
  </si>
  <si>
    <t>esser2MandOperationalPersonnelBenefits</t>
  </si>
  <si>
    <t>esser2MandOperationalPersonnelSalaries</t>
  </si>
  <si>
    <t>esser2MandOperationalExpendedTotal</t>
  </si>
  <si>
    <t>esser2MandMentalOtherItems</t>
  </si>
  <si>
    <t>esser2MandMentalDebtService</t>
  </si>
  <si>
    <t>esser2MandMentalProperty</t>
  </si>
  <si>
    <t>esser2MandMentalSupplies</t>
  </si>
  <si>
    <t>esser2MandMentalOtherServices</t>
  </si>
  <si>
    <t>esser2MandMentalPropertyServices</t>
  </si>
  <si>
    <t>esser2MandMentalTechnical</t>
  </si>
  <si>
    <t>esser2MandMentalPersonnelBenefits</t>
  </si>
  <si>
    <t>esser2MandMentalPersonnelSalaries</t>
  </si>
  <si>
    <t>esser2MandMentalExpendedTotal</t>
  </si>
  <si>
    <t>esser2MandAcademicOtherItems</t>
  </si>
  <si>
    <t>esser2MandAcademicDebtService</t>
  </si>
  <si>
    <t>esser2MandAcademicProperty</t>
  </si>
  <si>
    <t>esser2MandAcademicSupplies</t>
  </si>
  <si>
    <t>esser2MandAcademicOtherServices</t>
  </si>
  <si>
    <t>esser2MandAcademicPropertyServices</t>
  </si>
  <si>
    <t>esser2MandAcademicTechnical</t>
  </si>
  <si>
    <t>esser2MandAcademicPersonnelBenefits</t>
  </si>
  <si>
    <t>esser2MandAcademicPersonnelSalaries</t>
  </si>
  <si>
    <t>esser2MandAcademicExpendedTotal</t>
  </si>
  <si>
    <t>esser2MandPhysicalOtherItems</t>
  </si>
  <si>
    <t>esser2MandPhysicalDebtService</t>
  </si>
  <si>
    <t>esser2MandPhysicalProperty</t>
  </si>
  <si>
    <t>esser2MandPhysicalSupplies</t>
  </si>
  <si>
    <t>esser2MandPhysicalOtherServices</t>
  </si>
  <si>
    <t>esser2MandPhysicalPropertyServices</t>
  </si>
  <si>
    <t>esser2MandPhysicalTechnical</t>
  </si>
  <si>
    <t>esser2MandPhysicalPersonnelBenefits</t>
  </si>
  <si>
    <t>esser2MandPhysicalPersonnelSalaries</t>
  </si>
  <si>
    <t>esser2MandPhysicalExpendedTotal</t>
  </si>
  <si>
    <t>esser2MandatoryExpendedCurrent</t>
  </si>
  <si>
    <t>esser2MandatoryExpendedPrior</t>
  </si>
  <si>
    <t>esser2MandatorySubgrantAwarded</t>
  </si>
  <si>
    <t>esser2SeaReserveRemainingUndetermined</t>
  </si>
  <si>
    <t>esser2SeaReserveRemainingOperational</t>
  </si>
  <si>
    <t>esser2SeaReserveRemainingMental</t>
  </si>
  <si>
    <t>esser2SeaReserveRemainingAcademic</t>
  </si>
  <si>
    <t>esser2SeaReserveRemainingPhysical</t>
  </si>
  <si>
    <t>esser2SeaReserveRemaining</t>
  </si>
  <si>
    <t>esser2SeaReserveUsedOperational</t>
  </si>
  <si>
    <t>esser2SeaReserveUsedMental</t>
  </si>
  <si>
    <t>esser2SeaReserveUsedAcademic</t>
  </si>
  <si>
    <t>esser2SeaReserveUsedPhysical</t>
  </si>
  <si>
    <t>esser2SeaReserveExpendedCurrent</t>
  </si>
  <si>
    <t>esser2SeaReserveExpendedPrior</t>
  </si>
  <si>
    <t>esser2SeaReserveAwarded</t>
  </si>
  <si>
    <t>MD651SR99999</t>
  </si>
  <si>
    <t>Benson Inc.</t>
  </si>
  <si>
    <t>Planned Uses of Remaining ESSER II Mandatory Subgrant Funds (% of Remaining Funds)
Note: Categories must sum to 100%</t>
  </si>
  <si>
    <t>ESSER II Mandatory Subgrant Expenditures in Prior Reporting Periods</t>
  </si>
  <si>
    <t>Total ESSER II Mandatory Subgrant Amount Awarded to LEA</t>
  </si>
  <si>
    <t>Planned Uses of Remaining ESSER II SEA Reserve Funds (% of Remaining Funds)
Note: Categories must sum to 100%</t>
  </si>
  <si>
    <t>Uses of ESSER II SEA Reserve Funds</t>
  </si>
  <si>
    <t>Total ESSER II SEA Reserve amount expended by the LEA or non-LEA in Current Reporting Period</t>
  </si>
  <si>
    <t>Total ESSER II SEA Reserve Expenditures in Prior Reporting Periods</t>
  </si>
  <si>
    <t>Total amount awarded to the LEA or non-LEA from the ESSER II SEA Reserve</t>
  </si>
  <si>
    <t>NCES ID#</t>
  </si>
  <si>
    <t>Additional Staff hired for tutoring</t>
  </si>
  <si>
    <t/>
  </si>
  <si>
    <t>ANOTHER CHOICE VIRTUAL CHARTER SCHOOL, INC.</t>
  </si>
  <si>
    <t>Paras have been hired to help work with students during the school day to assist with catching kids up on where they need to be academically.  Lead teachers have identified learning gaps in the lower grades and have been able to purchase some curriculum that will help students with those gaps.</t>
  </si>
  <si>
    <t>Summer school.</t>
  </si>
  <si>
    <t>A Response to Intervention tutoring program was implemented. Desktop computers were purchased to facilitate the one to one device ratio. A training for the technology director was partially paid for to enhance the cyber security.</t>
  </si>
  <si>
    <t xml:space="preserve">We hired an additional principal and classified staff to work with students, identifying student needs, analyze student data, and help with contact tracing. We also purchased a testing software to help identify student's academic needs. </t>
  </si>
  <si>
    <t>The selected activities respond to student's academic, social, and emotional needs by providing additional resources to low-income students, students with disabilities,  and minorities in regards to transportation purposes.</t>
  </si>
  <si>
    <t xml:space="preserve">Students receiving instruction where they are not hearing the teacher will experience learning loss. This learning loss increases when students are taught by teachers who are wearing masks. The district is striving to make its learning environment have the capability to provide adequate communication but also allow individuals to appropriately wear protective masks. 
 </t>
  </si>
  <si>
    <t xml:space="preserve">Installation of Classroom Audio sound system to improve the ability for the teacher to communicate to their students and for the students to hear instruction is essential for learning to take place.  Students receiving instruction where they are not hearing the teacher will experience learning loss. This learning loss increases when students are taught by teachers who are wearing masks. The district is striving to make its learning environment have the capability to provide adequate communication but also allow individuals to appropriately wear protective masks. 
 </t>
  </si>
  <si>
    <t xml:space="preserve">The selected activities and interventions allow our District opportunity to respond to students' academic needs by providing more of the services proven to increase student learning. </t>
  </si>
  <si>
    <t>ESSER funds used to support learning loss due to Covid</t>
  </si>
  <si>
    <t>ELA curriculum purchase K-12; Classroom teacher to reduce class size; Para Educator to help with interventions</t>
  </si>
  <si>
    <t xml:space="preserve">Additional to include administer; school nurse; </t>
  </si>
  <si>
    <t xml:space="preserve">In an effort to make up seat time/exposure to classroom instruction and intervention the district has and will continue to take the following steps: 
-hire additional support staff for our underserved population (homeless, SPED, socio/economic disadvantages students).  
To address the social/emotional/mental health needs of our students we have and will continue to employ additional support staff to provide additional daily support. 
</t>
  </si>
  <si>
    <t>Additional staff to provide in class and after school support/tutoring for students struggling with academic gaps created by the COVID 19 pandemic.</t>
  </si>
  <si>
    <t>Half time teacher works with students to assist them catching up t their grade level.</t>
  </si>
  <si>
    <t xml:space="preserve">h.  ​We hired additional staffing to respond to unique students needs, provide targeted support for vulnerable students.  
i.  ​We purchased support programs to help with learning loss. These programs not only identified the losses but also helped fill learning gaps.
L.  Vallivue School District has purchased enVision Math by Savvas for K-12 students to support the learning gap seen as a result of COVID.  On average, students dropped 6 percentage points on the math ISAT from 2019 to 2022. In 2019 4th grade students scored at 56% proficient or advanced on the math ISAT.  Those same students scored a 24% proficient or advanced on the math ISAT.  I realize the 2019 test was testing the full blueprint and in 2021 students were tested using the adjusted blueprint.  
This program has been approved by the Idaho State Department of Education as being highly aligned to our state standards.  It also has received the highest scores possible on Edreports for all areas including rigor &amp; mathematical practices, focus &amp; coherence, and usability.  The assessment component and data measures included with enVision Math will provide detailed student achievement information to support differentiated instruction. The program materials will be used to teach core content as well as provide additional practice and intervention. 
In previous years Vallivue has had a different program for each grade level band (K-5, 6-8, and 9-12).  This has created large gaps in student achievement from 5th to 6th grade. This funding has allowed us to purchase the same math program for all grades K-12 which we think will decrease the learning gap in all grades.  We also anticipate our student achievement to improve due to vertical alignment opportunities. </t>
  </si>
  <si>
    <t>Provide after school academic help for students, tutoring on Monday's, started an alternative school for at risk students, hired a social emotional counselor and hired additional para professionals for tiered groups to increase student academic success.</t>
  </si>
  <si>
    <t>Internet expenses for home learning and costs related to summer school (transportation, staff pay)</t>
  </si>
  <si>
    <t>Funds to be used to upgrade intercom system in both the elementary school and secondary school along with the bell system.</t>
  </si>
  <si>
    <t>Our summer literacy enrichment program and after-school tutoring program targeted students identified as in need of remediation in areas of literacy of numeracy.</t>
  </si>
  <si>
    <t>Tutoring responds to students' academic needs by providing more face time with their educators.  Hiring an additional EA provides additional supports to our low income and special needs students.</t>
  </si>
  <si>
    <t>The school purchased a new ELA curriculum so our students received the same consistent education from K-8.  Our previous ELA options were teacher created and while met standards were very different across the board.</t>
  </si>
  <si>
    <t>Hired an additional MS Math position (1 FTE) to help get students back to grade level standard achievement. Additionally hired classified teaching assistants to have more hands for one on one support as needed.</t>
  </si>
  <si>
    <t>Summer school to help with students that have scored needs improvements with ELA and math.
Additional educational assistant hired during the school year to provide help with students with disabilities.
Additional staff hired to provide training to staff to increase instructional quality.</t>
  </si>
  <si>
    <t>Additional staffing will help address the greater need for intervention among more students affected by learning loss due to the pandemic.</t>
  </si>
  <si>
    <t xml:space="preserve">These were the programs supported to support students' academic, social, and emotional needs.
1.) English Language Learners. The funding allowed TSD to purchase platforms to support our EL students - it supports data and instructional planning, professional development, evaluation, and enhances students' in-classroom instruction for math.
2.) Wilson Language Learning - Fundations Professional Development.  Your funding allowed professional development for new and innovative literacy curriculum, Fundations.  The PD supported teachers knowledge, understanding, and implementation of the new curriculum. 
3.) Fundations - your funds allowed the purchase of 
4.) Other curriculum - digital platforms to enhance student academic needs.  </t>
  </si>
  <si>
    <t xml:space="preserve">We added additional staff to work one-on-one with students and small group remediation. We purchased LMS software, assessment software and related supplies to identify and address students' specific learning needs. </t>
  </si>
  <si>
    <t>We use academic assessments, universal screening, RTI, &amp; homework club to support all students. We have weekly meetings to discuss how to best students at every grade level. We offer homework club 2x a week for an hour to support academic loss and to help bridge students gaps. We offer two social groups to help meet all kids emotional needs.</t>
  </si>
  <si>
    <t>We created a committee to create an online school so we could help address academic needs of students as a result of the pandemic.</t>
  </si>
  <si>
    <t>Additional staff support and learning materials were used to help students' learning loss and social and emotional needs directly related to the Pandemic.</t>
  </si>
  <si>
    <t>No funds were expended in this area.</t>
  </si>
  <si>
    <t xml:space="preserve">Academic needs: Students who struggle with academic concepts may benefit from individualized attention and support through tutoring. Tutors can help students understand difficult material, fill in gaps in their knowledge, and provide additional practice and guidance. As a result, students may experience increased confidence, motivation, and achievement in their academic work.
Social needs: Tutoring can also address social needs by providing students with a supportive and nurturing environment where they can build positive relationships with their tutors. This can be especially beneficial for students who may not have strong relationships with teachers or peers in their classrooms. Tutors can act as positive role models and mentors, offering guidance and support beyond academics.
Emotional needs: Finally, tutoring can address emotional needs by helping students feel more comfortable and confident in their academic abilities. When students feel like they are making progress and achieving their goals, they may experience a sense of pride and satisfaction. Additionally, tutors can provide emotional support by listening to students' concerns, offering encouragement and empathy, and helping them develop strategies for managing stress and anxiety related to academic challenges.
Overall, offering tutoring to students can help address their academic, social, and emotional needs by providing individualized support and attention, building positive relationships, and promoting confidence, motivation, and achievement.
</t>
  </si>
  <si>
    <t>After school activities allowed for students to have more time with teachers to better their grades. It allowed teachers to better identify students who were struggling academically, socially, or emotionally. The online option allowed for an alternative pathway for kids to learn than the traditional methods. This improved scores and well being.</t>
  </si>
  <si>
    <t>Online schooling option for students.</t>
  </si>
  <si>
    <t xml:space="preserve">In order to slow learning loss, the district utilizes an after school program as an extended day.  In order to meet student needs in the social and emotional arena, the district hired a social worker to work with individuals and small groups on any issues.  In addition, the district, in partnership with another local organization now has a dedicated counselor allowing students to receive counseling on site.  </t>
  </si>
  <si>
    <t>Increase number of certificated staff and para professionals to aid in smaller class sizes and smaller groups;  Curriculum adoption to assist in increased academic needs.</t>
  </si>
  <si>
    <t>The additional teachers allow us to keep the class sizes down for more individual instructions and differentiation.
Math assessments purchased to allow us to gauge where the students are academically.</t>
  </si>
  <si>
    <t xml:space="preserve">We used $1000 for a one year subscription to Edpuzzle. Edpuzzle allows video us to empower students to take an active role in their learning with interactive video lessons that spark creativity and curiosity.
We hired an IDLA tutor/coordinator to help students recover high school credits, take dual credit courses, and allow students with unique needs to explore new subjects with the support of a qualified mentor.  </t>
  </si>
  <si>
    <t xml:space="preserve">We will be adopting the next generation of online curriculum and textbooks with this money. Also we are investing in our staff to give them opportunities to further educate themselves in ensure current and modern technics are being employed in each classroom, to give students the best opportunity the achieve academic success.  </t>
  </si>
  <si>
    <t xml:space="preserve">We are planning on upgrading our technology and internet access point throughout the school district so all students have the ability to have access of the online programs at the same time rather than wait for others to finish before they can get on the internet. This will allow for student to access computer driven lessons and curriculum that they currently are unable to access all together as a class. </t>
  </si>
  <si>
    <t>Student's academic needs will be assessed universally 3 times a year and monthly progress monitoring.  Students with needs will be invited to participate in in-school and after school interventions to support learning loss.  Teachers and staff will support the needs of the students academic learning loss in the classroom, small groups, and individually.  Supplies, supplemental curriculum, and materials will also be provided for the staff and student uses.
The school counselor will also use supplies and materials for students social/emotional needs based on individual preferences.</t>
  </si>
  <si>
    <t xml:space="preserve">Provide additional classroom time with certified/qualified staff outside of regular classtime. Curriculum &amp; learning materials provide staff with effective resources. </t>
  </si>
  <si>
    <t xml:space="preserve">Summer learning and after-school tutoring provide extra one-on-one help for struggling students.
Additional special education staff will help students with disabilities get more one-on-one help.
</t>
  </si>
  <si>
    <t xml:space="preserve">The district hired an para professional to work one to one with students that are not proficient in core subjects.  The District will is also planning on spending resources on additional curriculum for students not proficient.  </t>
  </si>
  <si>
    <t>We provided after school learning enrichment several days per week guided by teachers, we paid for a Guidance Counselor and supplies as well as PD training for teachers.  We also utilized these funds for during school pull out enrichment.</t>
  </si>
  <si>
    <t>Funds will be utilized to provide educational interventions and remedial opportunities for students K-12.</t>
  </si>
  <si>
    <t>Purchase Services/Materials to help with the Learning Loss that has affected students.</t>
  </si>
  <si>
    <t xml:space="preserve">Updated curriculum to ensure students had high quality materials, created a more robust summer school program to address learning loss, purchased vans to increase ability to transport students to enriching instructional programs, purchased technology to ensure latest high quality instruction methods could be used. Purchased band equipment to ensure sanitation as well as give more students access to programs that keep them engaged in school. </t>
  </si>
  <si>
    <t xml:space="preserve">The afterschool programs, extended instructional time, and tutoring help the student’s academic needs by giving them more time with the teacher.  The additional curriculum and learning materials help target the academic needs of the student.   </t>
  </si>
  <si>
    <t>Additional Classroom Teachers: We have one teacher and paraprofessional that strictly deals with those students who have learning loss throughout the district. 
Summer Learning or Summer Enrichment: We have programs at both the Elementary and Jr/Sr High School that start before school starts to get those students who struggle and need extra help.</t>
  </si>
  <si>
    <t>Additional RTI classroom aides were assigned the task to help a greater number of students with the learning loss brought on by the pandemic in all subject matter especially reading and mathematics.</t>
  </si>
  <si>
    <t>Additional teachers were put in place to keep class sizes small, allowing more one on one attention to students who were not performing at grade level expectations.  After school and summer program was to assist with homework and address the needs of students that were not at grade level</t>
  </si>
  <si>
    <t xml:space="preserve">Summer school provided additional support to students in a learning environment with certified teachers and/or staff to help bridge the learning gap prior to the start of a new school year, as well as provide support to the students with social and/or emotional needs. </t>
  </si>
  <si>
    <t xml:space="preserve">Through data collection and screeners we provide a Multi-tiered system of support for students academic, social/emotional and behavioral needs. Teachers receive professional development to provide tier 1 interventions within the classroom. Our specialized staff provide small group and individualized tier 2 and 3 support in and out of the classroom environment. PPCS provides opportunities for afterschool clubs and activities to support social, emotional and academic enrichment. </t>
  </si>
  <si>
    <t>The summer reading program keeps the students engaged over summer when learning loss would happen, Tutoring assists with the students learning loss, additional staff to address the children that need more assistance that have had learning loss</t>
  </si>
  <si>
    <t>Looking into possibilities of alternative type school</t>
  </si>
  <si>
    <t>We have purchased a program that monitors our students one to one devices, screening what the student searching online, and their commination's through emails .</t>
  </si>
  <si>
    <t>Staffing to help with small group interventions in Literacy &amp; Math and English language learners program.</t>
  </si>
  <si>
    <t>To maintain and/or update facilities to provide quality learning environments.</t>
  </si>
  <si>
    <t xml:space="preserve">The selected activities above helps our students with academic needs during the summer to not fall behind in school, and to also maintain the social and emotional help they need, by interacting with students and teachers and receiving that extra help they are needing. </t>
  </si>
  <si>
    <t>N/A</t>
  </si>
  <si>
    <t>Upgrades to the building, van for activities, repairs to facility plumbing, other items not yet determined.</t>
  </si>
  <si>
    <t xml:space="preserve">Hired a 1.0 fte math teacher. The District identified increasing student math understanding and test performance as a high priority during and immediately following the school closure due to the COVID-19 pandemic. As a result we hired an additional staff member to allow us to split classes into smaller sizes based on the specific needs of the students involved. Smaller class sizes not only improved the school's ability to address specific math learning needs, it also improved our ability to connect with students on a more personal level and have a positive impact in meeting both their social and emotional needs.  </t>
  </si>
  <si>
    <t>The District plans on continuing various activities and interventions to address student ongoing academic, social and emotional needs by providing needed support and additional staffing as funding allows.</t>
  </si>
  <si>
    <t xml:space="preserve">All funds were used to provide materials and services aligned to state standards. </t>
  </si>
  <si>
    <t>Did not use in 2022/2023 will be using for learning loss and healthy schools in the 2023/2024 school year.</t>
  </si>
  <si>
    <t>We are focusing on the lessons lost during the pandemic and retaining those skills and lessons mostly through updated and new curriculum and providing our teachers more training opportunities.</t>
  </si>
  <si>
    <t>Programs and activities were designed to address identified areas of learning loss that we saw from remote learning. Activities were geared toward all students, but specifically our subpopulations. like economically disadvantaged, Migrant, EL and SpEd, who showed greater learning loss.</t>
  </si>
  <si>
    <t xml:space="preserve">Moscow SD hired invention instructional para pros to provide reading and math intervention, classroom assistance to help struggling students with coursework, a learning support teacher to provide remediation for lost credits, provided IDLA recovery classes, purchased sensory and calming down tools, purchased interactive software and computer equipment to allow for more hands-on digital manipulation of essential literacy and mathematical concepts in an effort to curb learning loss and provide a more tactile experience when closing these learning gaps during 21-22 and 22-23, fiction and nonfiction books were purchased to improve the exposure and selection options within the small school library at PCR.  </t>
  </si>
  <si>
    <t>n/a</t>
  </si>
  <si>
    <t>Corrective reading materials</t>
  </si>
  <si>
    <t>Interventionists work primarily with students struggling academically. They use data to identify student's academic needs, assessing their strengths and weaknesses, setting specific goals, and creating a plan of action to address those needs. The intervention teacher may provide one-on-one or small group instruction, modify assignments, offer additional resources or support services, and monitor the student's progress. Through ongoing evaluation and communication with the student, parents, and teachers, the intervention teacher adjusts the plan as needed to ensure that the student's academic needs are being met.</t>
  </si>
  <si>
    <t>Certified Intervention teachers and coaches and intervention classroom aides for pull out help and targeted instruction.</t>
  </si>
  <si>
    <t>Most funds will be used to hire a additional elementary teacher to reduce classroom sizes and mitigate learning loss.</t>
  </si>
  <si>
    <t>We are providing summer school interventions, afterschool programs, etc. in response to our students academic needs.</t>
  </si>
  <si>
    <t>No ARP Esser funds were used this reporting period.</t>
  </si>
  <si>
    <t xml:space="preserve">Training staff will give them more strategies to assist students with learning loss/gaps. Improving data systems will provide more information that we can use to supplement or replace curriculum to better meet our student's instructions, emotional and social learning needs. </t>
  </si>
  <si>
    <t>Early childhood education helps to identify special education needs for students early in turn this will help them succeed.  Smaller class sizes allow for students' social and emotional connections to develop with peers and teachers.   Jumpstart summer school, tutoring, and interventions help provide access for students to additional instruction time to address learning loss for all students including EL, Migrant, Sped, etc.  Having more time for students to be on campus with one on one support is essential in a lower socio-economic community.</t>
  </si>
  <si>
    <t xml:space="preserve">In the past we have not had a consistent language arts program curriculum. Purchasing this curriculum will help alleviate leaning loss by having consistent programs and having additional tools to work with. 
</t>
  </si>
  <si>
    <t>See www.msd321.com for details.</t>
  </si>
  <si>
    <t>Mackay School District has implemented an after-school tutorial program and summer school to address the needs of students who experienced learning loss.</t>
  </si>
  <si>
    <t>Before and after school programs are in place to help with the learning loss of the last few years.  Additional educational assistants were hired to support student learning.  New testing software was implemented to target and address weak areas in student learning.</t>
  </si>
  <si>
    <t>The selected activities address the following;
1. early and ongoing identification of student proficiency/non-proficiency levels.
2. instructional strategies to assist teachers and instructional assistants with a variety of student needs-academic, as well as social emotional.
3. WEB (Where Everybody Belongs) addresses the social emotional needs of students moving from elementary to middle school, using students to support their peers throughout the three years.</t>
  </si>
  <si>
    <t>One .5 FTE certified teacher works with students to assist them catching up to their grade level.</t>
  </si>
  <si>
    <t>Extra supports through after-school programs and tutoring to address academic needs and provide for social and emotional supports.</t>
  </si>
  <si>
    <t>No Activities to report this period.</t>
  </si>
  <si>
    <t>Secondary Director of Teaching and Learning and .25 clerical support to guide administrators in developing professional learning communities to address disproportionate learning loss in math 2.75 FTE alternative high school para pros for Summer School-summer school learning and enrichment for at-risk secondary students 1 FTE secondary new high school classified position- monitors secondary study hall, allowing students time to focus on their current studies as well as communicating with students that struggled with attendance and proficiency from prior school year .33 FTE secondary teacher- teaches intervention courses, assisting students in making up credits from prior school year credit loss while remote learning 2.63 FTE new parapros in special education support as well as elementary in classroom support four positions at .5 FTE each all day kindergarten teachers for extended day learning 1 FTE classified lead person to provide After School program at large elementary school .3 new certified administrator vice principal -increased administrative support at large elementary with high poverty to assist in communicating with parents who did not send their children to school in prior year.</t>
  </si>
  <si>
    <t>Supplemental positions such as interventionists, social workers, health aides, instructional coaches, and additional curriculum</t>
  </si>
  <si>
    <t xml:space="preserve">The interventions and activities implemented provides additional support to our students impacted by Covid to ensure we are meeting their needs. </t>
  </si>
  <si>
    <t>Purchasing of curriculum that is aligned and researched based that will address learning deficiencies at all grade levels.</t>
  </si>
  <si>
    <t>By providing training to our staff, we can better understand how to help our students' when it comes to meeting their academic, social and emotional needs. Adding extra help in classrooms, before and after school, within our school, and putting on events for students and their families, we can better understand our students' needs.</t>
  </si>
  <si>
    <t xml:space="preserve">$0 total expenditures of ARP ESSER LEA Reserve during this reporting period. Currently using them for both in-class paras and afterschool programs to address those students affected socially, emotionally and academically by the pandemic.
</t>
  </si>
  <si>
    <t>Funds were used to fund a social and emotional counselor for the district. We also hired an additional staff member to assist with low-performing students. We also have a staff member who provides academic assistance to students through a summer program. We have adopted materials and online resources to assist with student learning. We work with the Nez Perce tribe to provide pre-school opportunities to students. Funds wereused to purchase universal screening programs for K-8 students.</t>
  </si>
  <si>
    <t>The district has implemented a district-wide online tutoring program that allows students to access educational resources and to have access to tutors 24-7 based on their academic needs
The district has also adopted curricular materials that further align with state standards and provide resources for students that will ensure alignment and coherence between student outcomes and district academic standards.</t>
  </si>
  <si>
    <t>This new curriculum with address student learning loss to help facilitate new learning strategies and keep up-to-date with new teaching strategies and interventions.</t>
  </si>
  <si>
    <t>The school will ensure that interventions implemented will respond to the academic, social, emotional, and mental health needs of students, and particularly those students disproportionately impacted by COVID-19, including students from low-income families, students of color, English Learners, children with disabilities, students experiencing homelessness, children in foster care or migratory students. All students receive personalized and differentiated instruction and staff assess the unique needs of each student on an individual level and subgroup level to ensure that all students have access to the educational and instructional services needed to succeed. Personal learning plans take into account the academic, social, emotional, and mental health needs of each individual student. Data is reviewed across all grade levels and core subjects and broken down into subgroups (ethnicity, economic status, EL, homeless, special education, cohort status, late enrollment, other at-risk factors, etc.) and used to determine the needs of subgroups, individual students, and the school as a whole and to determine best ways to address those needs for continuous improvement. Student data is housed in the schools Education Management System (EMS) and is shown in real-time so that teachers and staff can see right away when a student is falling behind and can work with that student, their family, and appropriate staff to determine what the individual student needs to succeed and how staff can support that student's success.</t>
  </si>
  <si>
    <t>Support and graduation coach staff made possible by ARP identified and provided interventions and support services to students who were not engaging in school, struggling academically, socially, or emotionally and those at risk of not graduating on time. Summer and in-year credit recovery courses supported students in making up credits, and intervention curriculum and PD addressed student learning loss.</t>
  </si>
  <si>
    <t>added technology, testing, and curriculum</t>
  </si>
  <si>
    <t>ISTCS has added individualized supports designed to identify and support academic and social/emotional needs specifically created by the COVID-related matters.
All elementary students will be screenedat the beginning of the year and then progress
monitored on a regular basis to identify those most at-risk for reading and/or math
deficiencies. Identified students will be given evidence-based interventions such as Read
Naturally and IXL. All students in elementary grades will participate in the BEAR program, designed to ensure that elementary students gain the necessary skills to become life-long readers by giving them daily opportunities to engage in authentic, enjoyable reading activities while gaining skills necessary to increase reading independence. Teachers in the BEAR program will work with groups of 3-7 studentsand will be trained to observe, document, and report both academic and SEL needs to the RTI team for further intervention. Secondary students will be screened and progress monitored throughout the year. They will participate in the Power Hour program, designed specifically to support students with individual academic and SEL needs. ISTCS also offered a summer reading camp for students in grades K-4.</t>
  </si>
  <si>
    <t xml:space="preserve">One on One tutoring using trained personnel either virtually or in person.
Specific focus on areas impacted the most by learning loss, additional interventionist
personnel to focus on areas as directed by teachers.
Programs that help with learning loss, I-ready, I-station, and afterschool programs
directed at helping students meet specific benchmarks as set forth in state standards
and district learning plans.
Community resource worker to help identify and help students experiencing
homelessness, children in foster care, migratory students, Hispanic students, and
Native American students.
After school programs designed to engage students and communities, including
STEM activities and opportunities for students to stay after school to allow for additional instructional time.
allocated to individual schools by FTE to provide extended school day and enrichment activities for increased learning and growth for all students.
In addition to the listed interventions to support all students, the following interventions to
specifically address the needs of students disproportionally impacted by COVID-19 are being implemented:
Summer School for English Learners through grade 8 and migrant students through grade 12.
Assistant principals added to three additional Title I elementary schools with significant populations of students disproportionally impacted by COVID-19.
 Additional school level staff – intervention specialists, SEL specialists, and instructional para educators to support the increased needs of students in populations disproportionally impacted by COVID – 19.
Credit recovery sections and after school math and ELA “boot camp” courses added to secondary school schedules to support students who are behind in credits. Support for students in identified subpopulations integrated into these sessions.
Student Support Summit for staff held three times per school year to identify and connect resources to support students experiencing homelessness or in foster care.
Summer school for students on an IEP 7-12. Summer camp for K-6.
Additional support through inclusion paras at the Elementary level.
Credit recovery support for special education children.
Additional tutoring before school, during lunch, and after school. Including social, emotional, and mental health needs of all students, and particularly those students disproportionately impacted by the COVID–19 pandemic, including students from low-income families, students of color, English learners, children with disabilities, students experiencing homelessness, children in foster care, migratory students, Hispanic students, and Native American students.iring health techs for schools to provide additional support to secretaries and counselors to provide a safe and collaborative environment at all schools.
Training all staff in high reliability schools, to provide district wide training on safe, supportive, and collaborative school cultures.
Hire Counseling staff at all schools </t>
  </si>
  <si>
    <t>We had no reimbursements for the current reporting period.</t>
  </si>
  <si>
    <t>The activities and interventions we enacted responded to student's academic, social, and emotional needs in many ways.  By adding an additional classroom teacher in the Special Educ Department, we were able to provide targeted support to that vulnerable student population in an effort to counteract the learning loss resulting from the pandemic.  Additionally, we were able to provide for the social-emotional well being of our students and staff by enacting programs such as sources of strength, teaching a course supporting social-emotional needs, and providing staff training on social-emotional support strategies.  We were also able to contract with a mental health provider to provide mental health support to students, parents, and staff who needed the support.</t>
  </si>
  <si>
    <t>Provide Access to more courses adding prep periods while lowering class sizes.  Increase Kinder to full day aftering seeing need for additional support to decrease learning loss.</t>
  </si>
  <si>
    <t>Expanded Intervention Curriculum has been purchased to aid in learning loss recovery.</t>
  </si>
  <si>
    <t>Summer school:  Certified teachers and classified staff provided a summer learning opportunity for student's who have experienced significant learning loss based on student achievement tests.
Curriculum and learning materials:  Learning materials and supplies needed for summer school.  Purchase of consumable materials for English Language Arts and Spanish Language Arts reading curriculum.
Additional Staffing:  Includes increase in certified EL teacher's hours, hired an intervention teacher and paraprofessional.  Increased two classified staff hours to address learning needs of students.</t>
  </si>
  <si>
    <t>We have entered into a Math PD contract with Boise State focused on Math learn. loss.  New Science curriculum for middle school to address learning loss.  EL curriculum to help EL students with learn. loss.</t>
  </si>
  <si>
    <t>Adding RTE additional staff to assist with a greater need to address the learning loss of students from the pandemic years will ease the burden of current staff and teachers by closing the ratio gap of students to staff. Providing a summer learning option and additional materials to aid in learning is designed to help close the learning gap that occured from the past couple years.</t>
  </si>
  <si>
    <t>Additional classroom teachers allow us to have smaller class size increasing the probability of student success. 
Summer and after-school programs provide extra support to our struggling students.
Curriculum adoption has allowed us to purchase research-based textbooks.</t>
  </si>
  <si>
    <t>Summer school and after-school programs helped students with significant learning loss to catch back up.  New reading and ELA curriculum ensures students and teachers have the best tools possible.</t>
  </si>
  <si>
    <t xml:space="preserve">Additional tutoring, instructional activities and curriculum will help our students overcome the learning loss they experienced from the COVID-19 Pandemic by giving them enhanced and additional learning opportunities.  </t>
  </si>
  <si>
    <t xml:space="preserve">Students who are struggling to achieve academically are identified for before school, after school, summer school, and Friday school (regular schedule is 4 days per week Monday-Thursday).  Students are identified through benchmark data such as but not limited to iStation reading, iStation math, ISAT ELA, ISAT math.  Additionally, student grades and progress monitoring are used to identify students in need of additional academic support.  Learning loss funds have been used to pay staff for before school, after school, summer school, and Friday school tutoring and interventions.  The funds have been used to pay paraprofessionals to provide research based interventions for students with the highest needs.  Curriculum, online programs, supplies, and materials have been purchased to engage students in the classrooms. Many of these items have also been used for students at home to further their academic growth and engage families in the process. The curriculum, supplies, materials, and online programs help students who are struggling to close the achievement gaps created by school closures and absences from COVID.   </t>
  </si>
  <si>
    <t>Funds have not been expended or obligated in this reporting period.</t>
  </si>
  <si>
    <t xml:space="preserve">Gem Prep offered summer school to address scholar learning loss affected by the pandemic. Gem Prep also was able to hire additional staff to support scholar learning particularly for those most vulnerable students (including low-income children or students, students with disabilities, English learners, racial and ethnic minorities, students experiencing homelessness, and children and youth in foster care) who suffered the greatest learning loss. Gem Prep also purchased curriculum and screeners such as I Ready to support screening for dyslexia, Zearn curriculum materials to support math instruction, reading mastery to support reading growth and other instances of learning loss caused by the pandemic. Gem Prep also trained staff on instructional techniques such as supporting students with dyslexia, Zearn training for math teachers and paid retention bonuses to keep high quality staff to continue supporting student growth.
</t>
  </si>
  <si>
    <t xml:space="preserve">Gem Prep  purchased curriculum and screeners such as I Ready to support screening for dyslexia, Zearn curriculum materials to support math instruction and other instances of learning loss caused by the pandemic. Gem Prep also trained staff on instructional techniques such as supporting students with dyslexia, Zearn training for math teachers and paid retention bonuses to keep high quality staff to continue supporting student growth.
</t>
  </si>
  <si>
    <t>Gem Prep purchased xp writing pens to support online learning.</t>
  </si>
  <si>
    <t>Gem Prep offered summer school to address scholar learning loss affected by the pandemic. Gem Prep also was able to hire additional staff to support scholar learning particularly for those most vulnerable students (including low-income children or students, students with disabilities, English learners, racial and ethnic minorities, students experiencing homelessness, and children and youth in foster care) who suffered the greatest learning loss. Gem Prep also purchased curriculum and screeners such as I Ready to support screening for dyslexia, Zearn curriculum materials to support math instruction, reading mastery to support reading growth and other instances of learning loss caused by the pandemic. Gem Prep also trained staff on instructional techniques such as supporting students with dyslexia, Zearn training for math teachers and paid retention bonuses to keep high quality staff to continue supporting student growth.</t>
  </si>
  <si>
    <t>Adoption of MTSS Support system and after school tutoring.</t>
  </si>
  <si>
    <t xml:space="preserve">Funds are planned to be used to provide additional core administrative and instructional staff to support teachers, families, and students in their academic growth and social, emotional needs. This includes an assistant principal of special education that is charged with implementing a new Sped behavioral and academic support model for better serving students with disabilities. It also includes an Instructional Math Coach providing coaching and training to all K-6 teachers combating learning loss from the COVID-19 pandemic, as well as providing direct math intervention to students. </t>
  </si>
  <si>
    <t>1. Increase in availability &amp; use of student counseling services across the district. As well as additional counselor on campus to meet the needs of students.
2. Provide a summer school program for students ran for 3 weeks to help achieve academic success and better prepare students for the start of the new school year.
3. The LEA has a process for identifying and ensuring the academic, social emotional, and mental health needs of students, including students from low-income families, students of color, English learners, children with disabilities, students experiencing homelessness, children and youth in foster care, and migratory students. All students K-3rd grade take a universal screener to identify any students below benchmark in reading. 
      *Students not at benchmark then undergo   
        assessments to provide additional 
        information on how to support there
        learning in instruction in the classroom. 
        These services are provided to small 
        groups of students by either the 
        classroom teacher or the para educator.
4. LEA has a plan for students who have missed in-person instruction, students who did not consistently participate in remote instruction. During 2021-2022 school year our district was able to provide hot spots and one to one devices. 
5. Activities implemented by the LEA to address learning loss meet the criteria for being evidence-based &amp; intervention based.
6. The LEA has implemented any evidence-based intervention to all students such as: summer learning, summer enrichment, extended instructional time, comprehensive after school program, high dosage tutoring, childhood expansion or enhancement, full service community schools, educational technology, other evidence-based intervention aimed at learning loss. 
7. Responsive to Intervention (RTI) Process (2020-2021 school year, 2021-2022 school year, &amp; 2022-2023 school year).
8. During the 2022-2023 school year, our teachers attended a Dyslexia Training to better serve our students through enhanced reading instruction.</t>
  </si>
  <si>
    <t xml:space="preserve">Hope Squad is a peer-to-peer suicide prevention program. The program reduces youth suicide through education, training, and peer intervention.  Social, Emotional, Behavioral, and Habilitative supports provided through Excellence In Everyone. Imagine Language &amp; Literacy supports our EL populations.  </t>
  </si>
  <si>
    <t>School Resource Officer, School website and communications software, school transportation, Student Chromebooks, Security Software, Sanitizing supplies, staff stipends and insurance.</t>
  </si>
  <si>
    <t>Funds were used in support of a Dean of Students and a Counselor.  Having a Dean to specifically tackle discipline and school culture issues, freed the Counselor up to go into classrooms to observe and work with mental health/behavioral issues on a one on one basis.  This also provided the Counselor with a more accurate assessment of the student body as a whole.</t>
  </si>
  <si>
    <t>Salary of part time hire for the use of social emotional needs of all students includeing those that have been disproportionaly impacted by COVID virus. She works with students 1-6 grade, school day, extended day and extemded week (Fridays we are a four day school week.) "An LEA that receives funds shall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the coronavirus on the student subgroups described in section 1111(b)(2)(B)(xi) of the Elementary and Secondary Education Act of 1965, students experiencing homelessness, and children and youth in foster care (Section 2001(e)(1))." Addressing learning loss among students, including low-income students, children with disabilities, English learners, racial and ethnic minorities, students experiencing homelessness, and children and youth in foster care, of the local educational agency, including by— i. administering and using high-quality assessments that are valid and reliable, to accurately assess students’ academic progress and assist educators in meeting students’ academic needs, including through differentiating instruction; ii. implementing evidence-based activities to meet the comprehensive needs of students; iii. providing information and assistance to parents and families on how they can effectively support students, including in a distance learning environment; and iv. tracking student attendance and improving student engagement in distance education.</t>
  </si>
  <si>
    <t xml:space="preserve">These allow staff to better assess students needs and provide remediation where/when needed. This also gives them more tools to utilize. </t>
  </si>
  <si>
    <t xml:space="preserve">The funds were utilized to target learning loss and provide individualized, targeted instruction for students during the summer, specifically in the academic areas of reading and math. Moreover, the funds helped subsidize the hiring of a certified math interventionist, and the continuation of a certified reading interventionist, to meet the learning needs of students who experienced learning loss. Also, the funds were applied toward the purchase of Power School data system, and Savvas curriculum, as we added a second middle school ELA section to meet the learning loss needs in writing for our middle school students. </t>
  </si>
  <si>
    <t xml:space="preserve">A portion of the funds was applied to a cleaning service that ensures the building is sanitized and germ-free for staff and students. </t>
  </si>
  <si>
    <t>We anticipate training to provide guidance for coping with the challenges of today's children, and learning to re-engage students. Summer programs to mitigate the summer learning drop. Textbooks, curriculum materials and online classes to prepare students for continuing education.</t>
  </si>
  <si>
    <t xml:space="preserve">Provide additional staff and July summer school opportunities to support students learning loss and other social, emotional needs. </t>
  </si>
  <si>
    <t xml:space="preserve">We hired a part time counselor to help address students' social emotional needs.  She was able to teach whole class and small group lessons to students on coping skill, problem solving, and address social/behavioral issues.  </t>
  </si>
  <si>
    <t xml:space="preserve">Dietrich School has implemented a reading intervention program with the funding from the ARP.  A reading specialist was hired. Students are put into groups of their reading levels and are challenged to improve. Growth is tracked on a monthly basis and groups are adjusted accordingly. We offer after school math and reading tutoring for students.
Some of the funds have been used for custodial and maintenance needs for cleaning and sanitation of the building. </t>
  </si>
  <si>
    <t>An extra para-professional is hired to enhance learning loss activities and supports.</t>
  </si>
  <si>
    <t xml:space="preserve">Having extra tutoring/mentoring help from full-time aide and training for all staff to be able to help with needs both academically and emotionally. Digital programs to set up implementation of services and track them. </t>
  </si>
  <si>
    <t>Hiring of additional staff (Salary &amp; Benefits) to help with students with learning loss needs</t>
  </si>
  <si>
    <t>Our school counselors focused on activities to support students with social and emotional learning. We have observed a high need for SEL support since the pandemic. Additionally, we brought on additional paraprofessionals to address learning loss through embedded classroom tutoring. Finally, we purchased one-to-one devices for students K-12 as well as a handful of hotspots for families without internet at home.</t>
  </si>
  <si>
    <t>Technology devices</t>
  </si>
  <si>
    <t xml:space="preserve">The preliminary plan included a Learning Acceleration program coordinator and specialist to
develop and carry out instructional enrichment over the summer, in the school day, and afterschool throughout the next two years. The District is expanding existing summer reading programs including the Imagine Bus program where school buses with reading tutors, free books, and activities will travel to high need neighborhoods of the district.
For secondary students, the existing summer school program is also expanded with robust
interventions, AP Academies, and credit recovery opportunities.
Funding is also set aside for partnerships with community organizations like STEM activity groups, before/after school care, and various educational camps. After School programs will be expanded over the next two years, bringing interventions to students with a demonstrated need. Numerous apps and site licenses will be purchased for students to access resources anytime with devices provided by the district. Tutoring will also be available. Learning loss funding will go to professional development, specifically PLC and HRS, where teachers will learn to develop professional learning communities to increase student achievement and success.
</t>
  </si>
  <si>
    <t>The curricular materials are designed to be used via distance learning in case of sickness not allowing attendance at school. Tutoring, after school, summer will all be utilized to address learning loss that occurred from missed school hours.</t>
  </si>
  <si>
    <t xml:space="preserve">We responded to students' academic, social, and emotional needs by providing extended instructional time by a week. By increasing the amount of time students spend in school, we provide more opportunities for learning, practice, and support. This allows us to provide more individualized attention to students, which can help to improve their academic performance and increase their engagement and motivation. 
We respond to students' academic, social, and emotional needs by adding more classroom teachers. This reduced class sizes and provided more individualized attention and support to students. It was especially beneficial for students who required more support or differentiated instruction. 
We responded to students' academic, social, and emotional needs by providing additional staffing and activities to identify and respond to unique student needs. This includes targeted support for vulnerable students such as low-income children, students with disabilities, students experiencing homelessness, and children and youth in foster care. We use a range of strategies such as mentoring, counseling, and academic support programs to address the needs of these students.
We respond to students' academic, social, and emotional needs by adopting new online curricula and learning materials. This ensured that our instructional practices were up-to-date, evidence-based, and aligned with our students' needs. We select materials that are culturally responsive, inclusive, and engaging for all students. This helped to improve students' academic performance and engagement, as well as their sense of belonging and connection to the school community.
We also respond to students' academic, social, and emotional needs by building the capacity of our core staff through training and professional development. We provided ongoing training and support to help our staff stay current with evidence-based practices and improve their instructional quality. 
</t>
  </si>
  <si>
    <t>We want to purchased new and improved curriculum and then provided the extra staffing for the students to grow in academic, social and emotional needs above and beyond with what we can provide currently.</t>
  </si>
  <si>
    <t>We hired an extra math teacher because of learning loss and half of her salary is paid with the learning loss funding so we could split classes into smaller groups as well as offer a math support class during the school day. We also partially paid for our staffing for children with disabilities because we had a influx of students identified and who moved into the district with disabilities that we weren't expecting during/after the COVID health crisis. We had to hire more staffing because of this.</t>
  </si>
  <si>
    <t xml:space="preserve">Leadership team identified an extended summer learning program K-12 as the most important tool to address learning loss. A smaller portion of the funds will be spent on learning materials and teacher development related to SEL and addressing learning loss. Post pandemic we have also re-started a night school program for at-risk alternative secondary students. </t>
  </si>
  <si>
    <t xml:space="preserve">An additional instructional coach and paraprofessionals to help our teachers identify academic shortcomings; modifying the curriculum and testing to help engage every student, every day, in character development and rigorous education.  </t>
  </si>
  <si>
    <t>Specific Math and ELA support/instruction was directed to students with greatest needs.</t>
  </si>
  <si>
    <t xml:space="preserve">Fund will be used to hire additional special education and counseling support services, additional classroom aides to provide supports for struggling students and math curriculum for high school students.    </t>
  </si>
  <si>
    <t xml:space="preserve">Purchase of assessment tools to help identify specific areas of learning loss.  Additional classroom instructors to keep class sizes small to allow greater focus and attention to those students in need.  Specific program development for English learners, low income and children with special needs.  Increase in work hours to allow for capacity building, professional development and corroboration to identify need for after school tutoring.  </t>
  </si>
  <si>
    <t xml:space="preserve">We are planning on funding an extra sped teacher to address our at-risk student population. We are going to offer summer school and purchase curriculum (Classworks) that tests and identifies gaps in learning.  </t>
  </si>
  <si>
    <t xml:space="preserve"> Adding a Curriculum Director will align the learning loss and improve the screening through the Afterschool Tutoring and  administering and using high-quality assessments that are valid and reliable, to accurately assess students' academic progress and assist educators in meeting students' academic needs, including through differentiating instruction</t>
  </si>
  <si>
    <t xml:space="preserve">We hired extra paraprofessionals for interventions and special needs students. We hired an additional counselor to address more of students social and emotional needs. </t>
  </si>
  <si>
    <t>We did not have any expenditures for Learning Loss in this reporting period.</t>
  </si>
  <si>
    <t xml:space="preserve">Investments made possible by ESSER Funds such as the purchase of Reading Side By Side for our elementary schools facilitate an increase in literacy rates in K-5 students. In addition, investments were made to facilitate easier communication between staff and parents to best coordinate our resources with the needs of families. Finally, the creation and support of the SEL department has allowed greater responsiveness to the emotional and mental health needs of students and staff members alike. </t>
  </si>
  <si>
    <t xml:space="preserve">The district began by hiring new teachers and learning coaches who were specifically trained to work with students who were struggling academically, socially, and emotionally. These new hires were tasked with providing individualized support to students who needed it, and they worked closely with classroom teachers to ensure that all students received the help they needed to succeed.  In addition to hiring new staff, the district also adopted a new curriculum model that was designed to be more engaging and effective for all students. This new model focused on project-based learning, which allowed students to explore real-world problems and develop critical thinking and problem-solving skills. The district also invested in new learning materials, including technology resources, books, and educational games.
To ensure that all staff members were trained in these new programs and resources, the district conducted a series of professional development sessions. These sessions were designed to help teachers and staff members understand the new curriculum model, learn how to use the new learning materials, and develop strategies for supporting students who were struggling academically or emotionally. The impact of these changes was immediate and profound. Students who were once struggling began to thrive academically, and their social and emotional well-being also improved. Teachers reported that they felt better equipped to meet the needs of their students, and they were able to provide more individualized support to those who needed it. In summary, the district's decision to use ESSER ARP funds to hire additional staff, adopt a new curriculum model, invest in new learning materials, and conduct staff training sessions had a significant impact on its students' academic, social, and emotional needs. The district was able to create a more supportive and engaging learning environment that helped all students succeed.
</t>
  </si>
  <si>
    <t>Reading Specialist to help students recover from the learning loss of lost classroom time through Co-Vid.</t>
  </si>
  <si>
    <t>Funds will be used for summer school and address learning loss.</t>
  </si>
  <si>
    <t>Curriculum designed to assess where is student is, and any gaps that have developed, and develops prescribed interventions to address learning gaps.
Extended school time for students who need additional learning supports</t>
  </si>
  <si>
    <t>testing and curriculum to determine learning loss and adjust to compensate and fill gaps</t>
  </si>
  <si>
    <t>After School classes and Learning Loss Teachers.</t>
  </si>
  <si>
    <t xml:space="preserve">Summer Learning or Summer Enrichment- The district provided summer enrichment courses to entice students to come in and participate in learning loss activities in math and ELA for elementary (grades K-3 and 4-6) and credit recovery in middle and high school (grades 7-8 and 9-12).  After School Programs- We have run after school programs most of the school year from 3:30 pm to 5:15 pm and offered an activity bus to take the students home.   The activities consists mainly of enrichment activities such as 3D printing, Lego Robotics, music, crafts, math counts, lifelong sports activities, tutoring, credit recovery, and many others.  The afterschool programs allow the district to provide around 70% of the district students academic support and after school activities to improve social emotional well being and academics.  Tutoring programs, as mention, have been innermixed into the afterschool and summer programs.  Teachers and paraprofessionals provide tutoring after school and during the sumemr to grades K-12.  Tutoring focuses primarily on math and ELA in grades K-6, and in grades 7-12 a variety of topics such as science, ELA, math, social studies, health, and electives.   Additional classroom teacher- we hired a secondary math teacher to help with learning loss in math.  The math teacher provided help with math credit recovery, math lab for struggling math students, and geometry to free up our regular math teacher to teach a computer coding and robotics class to satisfy new computer goals and provide enrichment for STEM oriented students.  </t>
  </si>
  <si>
    <t xml:space="preserve">Additional resources available to identify and respond to needs. </t>
  </si>
  <si>
    <t xml:space="preserve">The afterschool programs will assist students with their learning loss in reading and math.  Students who are struggling in these areas can receive after school help. 
The Core staff training will focus on increasing our instructional quality and invest in our teachers by having them learn how to use the backwards by design to form assessments. This will allow for teachers to track students' learning in the essential skills to ensure the students are progressing. </t>
  </si>
  <si>
    <t>Added time for tutoring for students who need additional help with additional time spent with staff. Add additional instructional and support staff to address student needs emotionally as well as educationally.</t>
  </si>
  <si>
    <t>After-school activities such as clubs, student-interest groups, newspaper,yearbook, debate, or school governance will allow students the chance to work toward a common interest. These activities provide opportunities for students to develop personal and social responsibility.  Non-profit and community organizations will also be used as resources for extracurricular opportunities. As students participate in after school clubs, they will strengthen their social and emotional needs as they develop stronger peer to peer relationships. In addition to after school clubs, we are offering after school tutoring. These tutoring hours provide students the opportunity to receive 1:1 help and support to further their understanding and knowledge of the material being taught. For the upcoming summer, we have developed a PD plan to better support teachers. We have chosen to utilize "Teach Like a Champion" as one of the resources. This book has so many skills to support teachers in best practices so they can support students in their communication and collaborations skills. It is so evident that these skills were definitely affected in the years of the Covid trials. Our teachers will need the summer to explore these skills in “Teach Like a Champion” and find effective tools to increase collaboration. The 63 techniques in “Teach Like a Champion” will enhance instruction and student engagement at high levels. We would like to use ESSER funds to purchase this book for every teacher and have them do an intense book study over the summer. Then when we start the next school year they will have a solid foundation to support our PD’s. In the 2023-2024 school year we will use “Teach Like a Champion” in our weekly professional developments so our teachings can gain mastery of the skills that will support their students gaining the skills that were affected in the Covid years.</t>
  </si>
  <si>
    <t xml:space="preserve">Alturas International Academy spent a portion of our ARP - ESSER III - F/T Discretionary allocation on the salary and benefits for 1 of our instructional teachers. ARP - ESSER III - F/T Discretionary funds were also expended on staff salaries and benefits for teachers who provided either after school or summer tutoring instruction. Another portion of our ESSER II funds were expended on professional development for our teachers. These International Baccalaureate courses were not part of the annual required trainings, rather these trainings focused on the social and emotional development of our students as they returned to school, as well as instructional techniques designed to address the learning loss many students are suffering from. Alturas International Academy expended a portion of our ARP - ESSER III - F/T Learning Loss funding on salaries for paraprofessionals who work with our teachers in providing additional instructional assistance to our students who are experiencing learning loss as a result of the pandemic. Lastly, A large portion of our funding was spent on carpet replacement. This capital expenditure was approved by the SDE. </t>
  </si>
  <si>
    <t>Learning Loss teachers to teach reading and math for students in grade 6 through 12 that have fallen behind academically due to the impact of Covid-19.</t>
  </si>
  <si>
    <t>esser3UnderservedGroupsDescription</t>
  </si>
  <si>
    <t>esser3Mand20OtherDescription</t>
  </si>
  <si>
    <t>isEsser3Mand20Other</t>
  </si>
  <si>
    <t>isEsser3Mand20Capacity</t>
  </si>
  <si>
    <t>isEsser3Mand20Curriculum</t>
  </si>
  <si>
    <t>isEsser3Mand20EarlyChildhood</t>
  </si>
  <si>
    <t>isEsser3Mand20Coordination</t>
  </si>
  <si>
    <t>isEsser3Mand20Screening</t>
  </si>
  <si>
    <t>isEsser3Mand20StaffStudentNeeds</t>
  </si>
  <si>
    <t>isEsser3Mand20StaffMental</t>
  </si>
  <si>
    <t>isEsser3Mand20StaffSocial</t>
  </si>
  <si>
    <t>isEsser3Mand20AddlTeachers</t>
  </si>
  <si>
    <t>isEsser3Mand20Tutoring</t>
  </si>
  <si>
    <t>isEsser3Mand20ExtendedTime</t>
  </si>
  <si>
    <t>isEsser3Mand20AftSch</t>
  </si>
  <si>
    <t>isEsser3Mand20Summer</t>
  </si>
  <si>
    <t>esser3Mand20ReserveExpendedCurrent</t>
  </si>
  <si>
    <t>esser3Mand20Reserve</t>
  </si>
  <si>
    <t>esser3MandatoryRemainingUndetermined</t>
  </si>
  <si>
    <t>esser3MandatoryRemainingOperational</t>
  </si>
  <si>
    <t>esser3MandatoryRemainingMental</t>
  </si>
  <si>
    <t>esser3MandatoryRemainingAcademic</t>
  </si>
  <si>
    <t>esser3MandatoryRemainingPhysical</t>
  </si>
  <si>
    <t>esser3MandatoryRemaining</t>
  </si>
  <si>
    <t>esser3Mand20OperationalOtherItems</t>
  </si>
  <si>
    <t>esser3Mand20OperationalDebtService</t>
  </si>
  <si>
    <t>esser3Mand20OperationalProperty</t>
  </si>
  <si>
    <t>esser3Mand20OperationalSupplies</t>
  </si>
  <si>
    <t>esser3Mand20OperationalOtherServices</t>
  </si>
  <si>
    <t>esser3Mand20OperationalPropertyServices</t>
  </si>
  <si>
    <t>esser3Mand20OperationalTechnical</t>
  </si>
  <si>
    <t>esser3Mand20OperationalPersonnelBenefits</t>
  </si>
  <si>
    <t>esser3Mand20OperationalPersonnelSalaries</t>
  </si>
  <si>
    <t>esser3Mand20OperationalExpendedTotal</t>
  </si>
  <si>
    <t>esser3Mand20MentalOtherItems</t>
  </si>
  <si>
    <t>esser3Mand20MentalDebtService</t>
  </si>
  <si>
    <t>esser3Mand20MentalProperty</t>
  </si>
  <si>
    <t>esser3Mand20MentalSupplies</t>
  </si>
  <si>
    <t>esser3Mand20MentalOtherServices</t>
  </si>
  <si>
    <t>esser3Mand20MentalPropertyServices</t>
  </si>
  <si>
    <t>esser3Mand20MentalTechnical</t>
  </si>
  <si>
    <t>esser3Mand20MentalPersonnelBenefits</t>
  </si>
  <si>
    <t>esser3Mand20MentalPersonnelSalaries</t>
  </si>
  <si>
    <t>esser3Mand20MentalExpendedTotal</t>
  </si>
  <si>
    <t>esser3Mand20AcademicOtherItems</t>
  </si>
  <si>
    <t>esser3Mand20AcademicDebtService</t>
  </si>
  <si>
    <t>esser3Mand20AcademicProperty</t>
  </si>
  <si>
    <t>esser3Mand20AcademicSupplies</t>
  </si>
  <si>
    <t>esser3Mand20AcademicOtherServices</t>
  </si>
  <si>
    <t>esser3Mand20AcademicPropertyServices</t>
  </si>
  <si>
    <t>esser3Mand20AcademicTechnical</t>
  </si>
  <si>
    <t>esser3Mand20AcademicPersonnelBenefits</t>
  </si>
  <si>
    <t>esser3Mand20AcademicPersonnelSalaries</t>
  </si>
  <si>
    <t>esser3Mand20AcademicExpendedTotal</t>
  </si>
  <si>
    <t>esser3Mand20PhysicalOtherItems</t>
  </si>
  <si>
    <t>esser3Mand20PhysicalDebtService</t>
  </si>
  <si>
    <t>esser3Mand20PhysicalProperty</t>
  </si>
  <si>
    <t>esser3Mand20PhysicalSupplies</t>
  </si>
  <si>
    <t>esser3Mand20PhysicalOtherServices</t>
  </si>
  <si>
    <t>esser3Mand20PhysicalPropertyServices</t>
  </si>
  <si>
    <t>esser3Mand20PhysicalTechnical</t>
  </si>
  <si>
    <t>esser3Mand20PhysicalPersonnelBenefits</t>
  </si>
  <si>
    <t>esser3Mand20PhysicalPersonnelSalaries</t>
  </si>
  <si>
    <t>esser3Mand20PhysicalExpendedTotal</t>
  </si>
  <si>
    <t>esser3Mand20ExpendedCurrent</t>
  </si>
  <si>
    <t>esser3Mand20ExpendedPrior</t>
  </si>
  <si>
    <t>esser3MandOperationalOtherItems</t>
  </si>
  <si>
    <t>esser3MandOperationalDebtService</t>
  </si>
  <si>
    <t>esser3MandOperationalProperty</t>
  </si>
  <si>
    <t>esser3MandOperationalSupplies</t>
  </si>
  <si>
    <t>esser3MandOperationalOtherServices</t>
  </si>
  <si>
    <t>esser3MandOperationalPropertyServices</t>
  </si>
  <si>
    <t>esser3MandOperationalTechnical</t>
  </si>
  <si>
    <t>esser3MandOperationalPersonnelBenefits</t>
  </si>
  <si>
    <t>esser3MandOperationalPersonnelSalaries</t>
  </si>
  <si>
    <t>esser3MandOperationalExpendedTotal</t>
  </si>
  <si>
    <t>esser3MandMentalOtherItems</t>
  </si>
  <si>
    <t>esser3MandMentalDebtService</t>
  </si>
  <si>
    <t>esser3MandMentalProperty</t>
  </si>
  <si>
    <t>esser3MandMentalSupplies</t>
  </si>
  <si>
    <t>esser3MandMentalOtherServices</t>
  </si>
  <si>
    <t>esser3MandMentalPropertyServices</t>
  </si>
  <si>
    <t>esser3MandMentalTechnical</t>
  </si>
  <si>
    <t>esser3MandMentalPersonnelBenefits</t>
  </si>
  <si>
    <t>esser3MandMentalPersonnelSalaries</t>
  </si>
  <si>
    <t>esser3MandMentalExpendedTotal</t>
  </si>
  <si>
    <t>esser3MandAcademicOtherItems</t>
  </si>
  <si>
    <t>esser3MandAcademicDebtService</t>
  </si>
  <si>
    <t>esser3MandAcademicProperty</t>
  </si>
  <si>
    <t>esser3MandAcademicSupplies</t>
  </si>
  <si>
    <t>esser3MandAcademicOtherServices</t>
  </si>
  <si>
    <t>esser3MandAcademicPropertyServices</t>
  </si>
  <si>
    <t>esser3MandAcademicTechnical</t>
  </si>
  <si>
    <t>esser3MandAcademicPersonnelBenefits</t>
  </si>
  <si>
    <t>esser3MandAcademicPersonnelSalaries</t>
  </si>
  <si>
    <t>esser3MandAcademicExpendedTotal</t>
  </si>
  <si>
    <t>esser3MandPhysicalOtherItems</t>
  </si>
  <si>
    <t>esser3MandPhysicalDebtService</t>
  </si>
  <si>
    <t>esser3MandPhysicalProperty</t>
  </si>
  <si>
    <t>esser3MandPhysicalSupplies</t>
  </si>
  <si>
    <t>esser3MandPhysicalOtherServices</t>
  </si>
  <si>
    <t>esser3MandPhysicalPropertyServices</t>
  </si>
  <si>
    <t>esser3MandPhysicalTechnical</t>
  </si>
  <si>
    <t>esser3MandPhysicalPersonnelBenefits</t>
  </si>
  <si>
    <t>esser3MandPhysicalPersonnelSalaries</t>
  </si>
  <si>
    <t>esser3MandPhysicalExpendedTotal</t>
  </si>
  <si>
    <t>esser3MandatoryExpendedCurrent</t>
  </si>
  <si>
    <t>esser3MandatoryExpendedPrior</t>
  </si>
  <si>
    <t>esser3MandatorySubgrantAwarded</t>
  </si>
  <si>
    <t>esser3SeaReserveRemainingUndetermined</t>
  </si>
  <si>
    <t>esser3SeaReserveRemainingOperational</t>
  </si>
  <si>
    <t>esser3SeaReserveRemainingMental</t>
  </si>
  <si>
    <t>esser3SeaReserveRemainingAcademic</t>
  </si>
  <si>
    <t>esser3SeaReserveRemainingPhysical</t>
  </si>
  <si>
    <t>esser3SeaReserveRemaining</t>
  </si>
  <si>
    <t>esser3SeaReserveUsedOperational</t>
  </si>
  <si>
    <t>esser3SeaReserveUsedMental</t>
  </si>
  <si>
    <t>esser3SeaReserveUsedAcademic</t>
  </si>
  <si>
    <t>esser3SeaReserveUsedPhysical</t>
  </si>
  <si>
    <t>esser3SeaReserveOtherExpendedCurrent</t>
  </si>
  <si>
    <t>esser3SeaReserveOtherExpendedPrior</t>
  </si>
  <si>
    <t>esser3SeaReserveOtherAwarded</t>
  </si>
  <si>
    <t>esser3SeaReserveAftSchExpendedCurrent</t>
  </si>
  <si>
    <t>esser3SeaReserveAftSchExpendedPrior</t>
  </si>
  <si>
    <t>esser3SeaReserveAftSchAwarded</t>
  </si>
  <si>
    <t>esser3SeaReserveSummerExpendedCurrent</t>
  </si>
  <si>
    <t>esser3SeaReserveSummerExpendedPrior</t>
  </si>
  <si>
    <t>esser3SeaReserveSummerAwarded</t>
  </si>
  <si>
    <t>esser3SeaReserveLostTimeExpendedCurrent</t>
  </si>
  <si>
    <t>esser3SeaReserveLostTimeExpendedPrior</t>
  </si>
  <si>
    <t>esser3SeaReserveLostTimeAwarded</t>
  </si>
  <si>
    <t>Description of how activities impacted underserved student groups</t>
  </si>
  <si>
    <t>string (3,000 char limit)</t>
  </si>
  <si>
    <t>string (1,500 char limit)</t>
  </si>
  <si>
    <t>Expended in Current Reporting Period</t>
  </si>
  <si>
    <t>Expended in Prior Reporting Periods</t>
  </si>
  <si>
    <t>Awarded</t>
  </si>
  <si>
    <t>n. Description of other activities</t>
  </si>
  <si>
    <t>n. Other</t>
  </si>
  <si>
    <t xml:space="preserve">m. Core staff capacity building/training to increase instructional quality and advance investments in talent pipelines for teachers and/or classified staff </t>
  </si>
  <si>
    <t xml:space="preserve">l. Curriculum adoption and learning materials </t>
  </si>
  <si>
    <t xml:space="preserve">k. Early childhood programs </t>
  </si>
  <si>
    <t xml:space="preserve">j. Improved coordination of services for students with multiple types of needs, such as full-service community schools or improved coordination with partner agencies, such as foster care services </t>
  </si>
  <si>
    <t>i. Universal screening, academic assessments, and intervention data systems, such as early warning systems and/or opportunity to learn data systems.</t>
  </si>
  <si>
    <t xml:space="preserve">h. 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</si>
  <si>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 xml:space="preserve">g. Other additional staffing and/or activities to assess and support mental health needs, for students, educators and/or families </t>
  </si>
  <si>
    <t xml:space="preserve">f. Other additional staffing and/or activities to assess and support social-emotional well-being (excluding mental health supports), for students, educators and/or families </t>
  </si>
  <si>
    <t>e. Additional classroom teachers</t>
  </si>
  <si>
    <t>d. Tutoring</t>
  </si>
  <si>
    <t>c. Extended instructional time (school day, school week, or school year)</t>
  </si>
  <si>
    <t>b. Afterschool programs</t>
  </si>
  <si>
    <t>a. Summer learning or summer enrichment</t>
  </si>
  <si>
    <t>Operational Continuity and Other Allowed Uses
(amount expended toward required set-aside to address learning loss)</t>
  </si>
  <si>
    <t>Mental Health Supports for Students and Staff
(amount expended toward required set-aside to address learning loss)</t>
  </si>
  <si>
    <t>Meeting Students’ Academic, Social, Emotional, and Other Needs (Excluding Mental Health Supports)
(amount expended toward required set-aside to address learning loss)</t>
  </si>
  <si>
    <t>Addressing Physical Health and Safety
(amount expended toward required set-aside to address learning loss)</t>
  </si>
  <si>
    <r>
      <t>Operational Continuity and Other Allowed Uses
(</t>
    </r>
    <r>
      <rPr>
        <b/>
        <u/>
        <sz val="10"/>
        <color theme="1"/>
        <rFont val="Calibri"/>
        <family val="2"/>
        <scheme val="minor"/>
      </rPr>
      <t>exclusive</t>
    </r>
    <r>
      <rPr>
        <b/>
        <sz val="10"/>
        <color theme="1"/>
        <rFont val="Calibri"/>
        <family val="2"/>
        <scheme val="minor"/>
      </rPr>
      <t xml:space="preserve"> of amount expended toward required set-aside to address learning loss)</t>
    </r>
  </si>
  <si>
    <r>
      <t>Mental Health Supports for Students and Staff
(</t>
    </r>
    <r>
      <rPr>
        <b/>
        <u/>
        <sz val="10"/>
        <color theme="1"/>
        <rFont val="Calibri"/>
        <family val="2"/>
        <scheme val="minor"/>
      </rPr>
      <t>exclusive</t>
    </r>
    <r>
      <rPr>
        <b/>
        <sz val="10"/>
        <color theme="1"/>
        <rFont val="Calibri"/>
        <family val="2"/>
        <scheme val="minor"/>
      </rPr>
      <t xml:space="preserve"> of amount expended toward required set-aside to address learning loss)</t>
    </r>
  </si>
  <si>
    <r>
      <t>Meeting Students’ Academic, Social, Emotional, and Other Needs (Excluding Mental Health Supports)
(</t>
    </r>
    <r>
      <rPr>
        <b/>
        <u/>
        <sz val="10"/>
        <color theme="1"/>
        <rFont val="Calibri"/>
        <family val="2"/>
        <scheme val="minor"/>
      </rPr>
      <t>exclusive</t>
    </r>
    <r>
      <rPr>
        <b/>
        <sz val="10"/>
        <color theme="1"/>
        <rFont val="Calibri"/>
        <family val="2"/>
        <scheme val="minor"/>
      </rPr>
      <t xml:space="preserve"> of amount expended toward required set-aside to address learning loss)</t>
    </r>
  </si>
  <si>
    <r>
      <t>Addressing Physical Health and Safety
(</t>
    </r>
    <r>
      <rPr>
        <b/>
        <u/>
        <sz val="10"/>
        <color theme="1"/>
        <rFont val="Calibri"/>
        <family val="2"/>
        <scheme val="minor"/>
      </rPr>
      <t>exclusive</t>
    </r>
    <r>
      <rPr>
        <b/>
        <sz val="10"/>
        <color theme="1"/>
        <rFont val="Calibri"/>
        <family val="2"/>
        <scheme val="minor"/>
      </rPr>
      <t xml:space="preserve"> of amount expended toward required set-aside to address learning loss)</t>
    </r>
  </si>
  <si>
    <t>% Remaining Funds Planned for Meeting Students’ Academic, Social, Emotional, and Other Needs (Excluding Mental Health Supports</t>
  </si>
  <si>
    <t xml:space="preserve">Mental Health Supports for Students and Staff </t>
  </si>
  <si>
    <t xml:space="preserve">Meeting Students’ Academic, Social, Emotional, and Other Needs (Excluding Mental Health Supports) </t>
  </si>
  <si>
    <t>Other SEA Reserve Award</t>
  </si>
  <si>
    <t>Afterschool Programs Set-Aside</t>
  </si>
  <si>
    <t>Summer Enrichment Set-Aside</t>
  </si>
  <si>
    <t>Learning Loss Activities Set-Aside</t>
  </si>
  <si>
    <t>Please describe how the selected activities or interventions respond to students’ academic, social, and emotional needs. (3000 character limit)</t>
  </si>
  <si>
    <t>Activities or interventions the LEA implemented to satisfy the LEA’s mandatory set-aside requirements of ARP ESSER funds</t>
  </si>
  <si>
    <t>The total amount reserved by the LEA to address the impact of learning loss</t>
  </si>
  <si>
    <t>Planned Uses of Remaining ARP ESSER Mandatory Subgrant Funds (% of Remaining Funds)
Note: Categories must sum to 100%</t>
  </si>
  <si>
    <t>Amount Expended Toward Required Set-Aside by Activity</t>
  </si>
  <si>
    <t>Total Mandatory Subgrant Amount Expended Toward Required Set-Aside to Address Learning Loss in Current Reporting Period</t>
  </si>
  <si>
    <t>Total Mandatory Subgrant Amount Expended Toward Required Set-Aside to Address Learning Loss in Prior Reporting Periods</t>
  </si>
  <si>
    <t>Amount Expended by Activity</t>
  </si>
  <si>
    <t>Total Mandatory Subgrant Amount Expended in Current Reporting Period
(exclusive of amount expended toward required set-aside to address learning loss)</t>
  </si>
  <si>
    <t>ARP ESSER Mandatory Subgrant Expenditures in Prior Reporting Periods
(exclusive of amount expended toward required set-aside to address learning loss)</t>
  </si>
  <si>
    <t>Total ARP ESSER Mandatory Subgrant Amount Awarded to LEA</t>
  </si>
  <si>
    <t>Planned Uses of Remaining ARP ESSER SEA Other Reserve funds (% of Remaining Funds)
Note: Categories must sum to 100%</t>
  </si>
  <si>
    <t>Uses of ARP ESSER SEA Other Reserve funds</t>
  </si>
  <si>
    <t>Total Amount Awarded/Expended from ARP ESSER SEA Reserve Fund to LEAs or non-LEAs</t>
  </si>
  <si>
    <t>Making a teacher available to instruction during convenient time for student.</t>
  </si>
  <si>
    <t>Based on students needs within each building in the District.</t>
  </si>
  <si>
    <t xml:space="preserve">Provided local public hot-spot and WIFI access at school facilities. </t>
  </si>
  <si>
    <t>We worked with IDLA to provide online courses for students</t>
  </si>
  <si>
    <t>We had wi-fi available in the schools parking lots for students to connect to.</t>
  </si>
  <si>
    <t xml:space="preserve">TSD spent funding to better support teachers with evaluations and data to provide better intervention systems. </t>
  </si>
  <si>
    <t>We have an online schooling option.</t>
  </si>
  <si>
    <t xml:space="preserve">Social worker to access services as a means of reengaging students.  </t>
  </si>
  <si>
    <t>Additional field trips for science, math, and health</t>
  </si>
  <si>
    <t>After school and summer school programs.</t>
  </si>
  <si>
    <t>Administration and teachers reached out to families.</t>
  </si>
  <si>
    <t xml:space="preserve">Home packets as needed. Worked with local utilities company to increase wifi signal in the parking lot area for families that do not have wifi so they could come to the school on the weekends and get wifi remote access.  </t>
  </si>
  <si>
    <t xml:space="preserve">Provided free breakfast and lunch in a number of locations throughout the community. </t>
  </si>
  <si>
    <t>We added additional teaching positions to decrease class size at the secondary and increase reading support at the elementary.</t>
  </si>
  <si>
    <t>Provided sack lunches for all students.
Students who attended school in person and students who stayed home and did on line learning.</t>
  </si>
  <si>
    <t>Students and parents had access to Fruitland School District net work through close proximity. Example - Schools &amp; District parking lot</t>
  </si>
  <si>
    <t>esserANumberEmployedAdminStaff</t>
  </si>
  <si>
    <t>esserANumberEmployedSupportPersonnel</t>
  </si>
  <si>
    <t>esserANumberEmployedOtherTeachers</t>
  </si>
  <si>
    <t>esserANumberEmployedContractors</t>
  </si>
  <si>
    <t>esserANumberEmployedNurses</t>
  </si>
  <si>
    <t>esserANumberEmployedCounselors</t>
  </si>
  <si>
    <t>esserANumberEmployedBilingual</t>
  </si>
  <si>
    <t>esserANumberEmployedParaprofessionals</t>
  </si>
  <si>
    <t>esserANumberEmployedSpecialEd</t>
  </si>
  <si>
    <t>esserAAmountExpendedStaff</t>
  </si>
  <si>
    <t>esserALeaAllocatedOtherDescription</t>
  </si>
  <si>
    <t>isEsserALeaAllocatedOther</t>
  </si>
  <si>
    <t>isEsserALeaAllocatedTitleI</t>
  </si>
  <si>
    <t>isEsserALeaAllocatedStakeholderInput</t>
  </si>
  <si>
    <t>isEsserALeaAllocatedLostTime</t>
  </si>
  <si>
    <t>isEsserALeaAllocatedFrpl</t>
  </si>
  <si>
    <t>isEsserALeaAllocatedSpecificNeeds</t>
  </si>
  <si>
    <t>isEsserALeaAllocatedFlatAmount</t>
  </si>
  <si>
    <t>isEsserAAllocatedToSchools</t>
  </si>
  <si>
    <t>esserAEngageStudentsOtherDescription</t>
  </si>
  <si>
    <t>isEsserAEngageStudentsOther</t>
  </si>
  <si>
    <t>isEsserAEngageStudentsCreditRecovery</t>
  </si>
  <si>
    <t>isEsserAEngageStudentsNewCurriculum</t>
  </si>
  <si>
    <t>isEsserAEngageStudentsHomeInternet</t>
  </si>
  <si>
    <t>isEsserAEngageStudentsCommunityOrgs</t>
  </si>
  <si>
    <t>isEsserAEngageStudentsHomelessLiaison</t>
  </si>
  <si>
    <t>isEsserAEngageStudentsDirectOutreach</t>
  </si>
  <si>
    <t>isEsserAEngageStudentsPoorAttendance</t>
  </si>
  <si>
    <t>esserAUsedFundsInternetOtherDescription</t>
  </si>
  <si>
    <t>isEsserAUsedFundsInternetOther</t>
  </si>
  <si>
    <t>isEsserAUsedFundsDistrictInternet</t>
  </si>
  <si>
    <t>isEsserAUsedFundsHomeInternet</t>
  </si>
  <si>
    <t>isEsserAUsedFundsDataPlans</t>
  </si>
  <si>
    <t>isEsserAUsedFundsMobileHotspots</t>
  </si>
  <si>
    <t>isEsserAUsedFundsInternet</t>
  </si>
  <si>
    <t>isEsserAUsedFundsCleaning</t>
  </si>
  <si>
    <t>isEsserAUsedFundsContactTracing</t>
  </si>
  <si>
    <t>isEsserAUsedFundsStayHome</t>
  </si>
  <si>
    <t>isEsserAUsedFundsHealthPractices</t>
  </si>
  <si>
    <t>isEsserAUsedFundsVentilation</t>
  </si>
  <si>
    <t>isEsserAUsedFundsScreeningTests</t>
  </si>
  <si>
    <t>isEsserAUsedFundsPhysicalDistancing</t>
  </si>
  <si>
    <t>isEsserAUsedFundsMasks</t>
  </si>
  <si>
    <t>isEsserAUsedFundsVaccination</t>
  </si>
  <si>
    <t>ftePositionsAsOf09302022</t>
  </si>
  <si>
    <t>ftePositionsAsOf09302021</t>
  </si>
  <si>
    <t>ftePositionsAsOf09302020</t>
  </si>
  <si>
    <t>ftePositionsAsOf03132020</t>
  </si>
  <si>
    <t>ftePositionsAsOf09302019</t>
  </si>
  <si>
    <t>ftePositionsAsOf09302018</t>
  </si>
  <si>
    <t>Wifi on buses setup daily in housing areas throughout the school district</t>
  </si>
  <si>
    <t>F7RX12P99999</t>
  </si>
  <si>
    <t>Marion</t>
  </si>
  <si>
    <t>decimal (1)</t>
  </si>
  <si>
    <t>Administrative staff, not covered by previous categories</t>
  </si>
  <si>
    <t>Support personnel, not covered by previous categories</t>
  </si>
  <si>
    <t>Classroom educators, not covered by previous categories</t>
  </si>
  <si>
    <t>Short term contractors</t>
  </si>
  <si>
    <t>Nurses</t>
  </si>
  <si>
    <t>School counselors, school psychologists and/or social workers</t>
  </si>
  <si>
    <t>Bilingual or English as a second language educators</t>
  </si>
  <si>
    <t>Paraprofessionals</t>
  </si>
  <si>
    <t xml:space="preserve">Special educators and related service personnel </t>
  </si>
  <si>
    <t>g. Description of other data used</t>
  </si>
  <si>
    <t>g. Other data</t>
  </si>
  <si>
    <t>f. Title I status</t>
  </si>
  <si>
    <t>e. Stakeholder or community input</t>
  </si>
  <si>
    <t>d. Measure(s) of lost instructional time (“learning loss”)</t>
  </si>
  <si>
    <t>c. Number or proportion of students at the school who are eligible for Free or Reduced-Price Lunch and/or other indicators of low-income background</t>
  </si>
  <si>
    <t>b. Number or proportion of students at the school with specific curricular needs, such as students with disabilities or English language learners</t>
  </si>
  <si>
    <t>a. Flat amount per school or per pupil</t>
  </si>
  <si>
    <t>g. Description of other re-engagement strategies</t>
  </si>
  <si>
    <t>g. Other</t>
  </si>
  <si>
    <t>f. Offering credit recovery and/or acceleration strategies</t>
  </si>
  <si>
    <t>e. Implementing new curricular strategies to improve student engagement</t>
  </si>
  <si>
    <t>d. Offering home internet service and/or devices</t>
  </si>
  <si>
    <t>c. Partnering with community-based organizations</t>
  </si>
  <si>
    <t>b. Engaging the school district homeless liaison</t>
  </si>
  <si>
    <t>a. Direct outreach to families</t>
  </si>
  <si>
    <t>e. Description of other Internet services</t>
  </si>
  <si>
    <t>e. Other</t>
  </si>
  <si>
    <t>d. District provides home Internet access through a district-managed wireless network</t>
  </si>
  <si>
    <t>c. District pays for the cost of home Internet subscription for student</t>
  </si>
  <si>
    <t>b. Internet connected devices with paid data plans</t>
  </si>
  <si>
    <t>a. Mobile hotspots with paid data plans</t>
  </si>
  <si>
    <t>i. Cleaning and disinfection</t>
  </si>
  <si>
    <t>h. Contact tracing</t>
  </si>
  <si>
    <t>g. Staying home when sick and getting tested</t>
  </si>
  <si>
    <t>f. Handwashing and respiratory etiquette</t>
  </si>
  <si>
    <t>e. Ventilation</t>
  </si>
  <si>
    <t>d. Screening testing to promptly identify cases, clusters, and outbreaks</t>
  </si>
  <si>
    <t>c. Physical distancing</t>
  </si>
  <si>
    <t>b. Consistent and correct mask use</t>
  </si>
  <si>
    <t>a. Promoting vaccination</t>
  </si>
  <si>
    <t>Indicate the total number of these specific positions supported with any of the ESSER funds for the current reporting period. Support indicates salaries and/or benefits were partially or fully paid with ESSER funds. 
*Note: this question is optional for the CARES Years 2 and 3, CRRSA Years 1 and 2, &amp; ARP Years 1 and 2 annual performance reports</t>
  </si>
  <si>
    <t>Total Amount Expended for Specific Staff (cumulative across all ESSER funds)
*Note: this question is optional for the CARES Years 2 and 3, CRRSA Years 1 and 2, &amp; ARP Years 1 and 2 annual performance reports</t>
  </si>
  <si>
    <t>Criteria Used to Allocate Funds to Schools Within LEA</t>
  </si>
  <si>
    <t>Did the LEA allocate some portion of ESSER funds to schools in this reporting period?</t>
  </si>
  <si>
    <t>How did the LEA seek to re-engage students with poor attendance or participation?</t>
  </si>
  <si>
    <t>Did the LEA seek to re-engage students with poor attendance or participation?</t>
  </si>
  <si>
    <t>What types of home Internet services were provided by the district using ESSER funds?</t>
  </si>
  <si>
    <t>Did the LEA use ESSER funds to provide home Internet access for any students in the current reporting period?</t>
  </si>
  <si>
    <t>Did the LEA expend ESSER funds on any of the items below in the current reporting period?</t>
  </si>
  <si>
    <t>Full-time equivalent (FTE) positions on September 30, 2022</t>
  </si>
  <si>
    <t>Full-time equivalent (FTE) positions on September 30, 2021</t>
  </si>
  <si>
    <t xml:space="preserve">Full-time equivalent (FTE) positions on September 30, 2020 </t>
  </si>
  <si>
    <t>Full-time equivalent (FTE) positions as of March 13, 2020</t>
  </si>
  <si>
    <t>Full-time equivalent (FTE) positions as of September 30, 2019</t>
  </si>
  <si>
    <r>
      <t>F</t>
    </r>
    <r>
      <rPr>
        <b/>
        <sz val="10"/>
        <color rgb="FF000000"/>
        <rFont val="Calibri"/>
        <family val="2"/>
        <scheme val="minor"/>
      </rPr>
      <t>ull-time equivalent (FTE) positions as of September 30, 2018</t>
    </r>
  </si>
  <si>
    <t xml:space="preserve">Remaining SEA Reserve Funds </t>
  </si>
  <si>
    <t xml:space="preserve">Remaining ARP ESSER SEA Other Reserve Funds </t>
  </si>
  <si>
    <t>Remaining ESSER I Mandatory Subgrant Funds</t>
  </si>
  <si>
    <t xml:space="preserve">Amount Expended Addressing Physical Health and Safety </t>
  </si>
  <si>
    <t>Amount Expended Meeting Students’ Academic, Social, Emotional, and Other Needs (Excluding Mental Health Supports)</t>
  </si>
  <si>
    <t>Amount Expended on Mental Health Supports for Students and Staff</t>
  </si>
  <si>
    <t>Amount Expended on Operational Continuity and Other Allowed Uses</t>
  </si>
  <si>
    <t>Remaining ESSER II Mandatory Subgrant Funds</t>
  </si>
  <si>
    <t>Remaining ARP ESSER Mandatory Subgrant Funds</t>
  </si>
  <si>
    <t>Total expenditures of ARP ESSER LEA Reserve in this reporting period</t>
  </si>
  <si>
    <t xml:space="preserve">Amount expended toward required set-aside </t>
  </si>
  <si>
    <t>CARES</t>
  </si>
  <si>
    <t>Set Aside Funds</t>
  </si>
  <si>
    <t>Expended</t>
  </si>
  <si>
    <t>Discretionary</t>
  </si>
  <si>
    <t>CRRSA</t>
  </si>
  <si>
    <t>ARP</t>
  </si>
  <si>
    <t>Learning Loss</t>
  </si>
  <si>
    <t>Total Awarded to LEAs</t>
  </si>
  <si>
    <t>Grant</t>
  </si>
  <si>
    <t>-</t>
  </si>
  <si>
    <t>Total Expended by LEAs in FY22</t>
  </si>
  <si>
    <t>Set Aside</t>
  </si>
  <si>
    <t>Per guidelines established by the United States Department of Education (USED), an annual report is to be submitted by each state regarding usage of ESSER funds. The information included in this workbook was collected from Idaho LEAs and schools regarding reimbursements made between July 1, 2021 - June 30th 2022.</t>
  </si>
  <si>
    <t>Total Expended by LEAs prior to FY22</t>
  </si>
  <si>
    <t>Total (FY22)</t>
  </si>
  <si>
    <t>Total Expended by LEAs (FY20-FY22)</t>
  </si>
  <si>
    <t>PURCHASED PROGRAMS, CURRICULUM, SUPPLIES TO HELP STUDENTS CATCH UP AND PREVENT FURTHER LEARNING LOSS. </t>
  </si>
  <si>
    <t xml:space="preserve">The district provided a summer learning program to help assist students with extra needs in math and reading.  Students were offered the opportunity to meet with teachers and aide twice a week for six weeks throughout the summer.  The district had staff to provide extra help throughout the school year as either aides in the classroom or mental health support.  </t>
  </si>
  <si>
    <t>The Glenns Ferry School District #192 currently provides a Friday School to help students regain lost academic learning as well as providing a extended summer school program to help students to continue learning after the year end.  Currently we have a Nurse on staff and we have been able to extend her contract in order to provide more services to prevent, and monitor the Co-vid outbreaks in our school.  The school district has also provided an English and Math Interventionist to help with academic loss in the current school day schedule. </t>
  </si>
  <si>
    <t>Licensing and Registration Fees for staff training for the AVID program. </t>
  </si>
  <si>
    <t>Learning and training materials for staff for the AVID program.</t>
  </si>
  <si>
    <t>MDSD used ESSER III Learning Loss funds to tackle learning loss related to the COVID pandemic. We used the funding to buy ipads for SLP students; headsets to counter sharing and purchased intervention software and curriculums</t>
  </si>
  <si>
    <t>tru</t>
  </si>
  <si>
    <t>A large part of our expenses were for elementary and secondary summer school programs.  These programs help provide intervention to students that have fallen behind and get them back to their peers.    The elementary and secondary also conducted after school tutoring during the year which also helped our students with specific intervention.  We also hired an additional FTE to help with our McKinney Vento students.</t>
  </si>
  <si>
    <t> We used funds to purchase an intervention class and training for the staff on the class. This intervention class is intended to serve students who scored in the "urgent intervention needed" category for English and/or math on the Ren Star testing taken by all students. </t>
  </si>
  <si>
    <t>These funds were used for stipends for teachers to work in after school programs. This responds to student's academic needs by providing additional instructional time and individualized support for students who lost instructional time due to 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</si>
</sst>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00000"/>
    <numFmt numFmtId="166" formatCode="0000000"/>
  </numFmts>
  <fonts count="19" x14ac:knownFonts="1">
    <font>
      <sz val="11"/>
      <color theme="1"/>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sz val="10"/>
      <color theme="1"/>
      <name val="Calibri"/>
      <family val="2"/>
      <scheme val="minor"/>
    </font>
    <font>
      <sz val="10"/>
      <name val="Calibri"/>
      <family val="2"/>
      <scheme val="minor"/>
    </font>
    <font>
      <sz val="11"/>
      <color theme="1"/>
      <name val="Calibri"/>
      <family val="2"/>
      <scheme val="minor"/>
    </font>
    <font>
      <b/>
      <sz val="15"/>
      <color theme="3"/>
      <name val="Calibri"/>
      <family val="2"/>
      <scheme val="minor"/>
    </font>
    <font>
      <sz val="11"/>
      <color theme="0"/>
      <name val="Calibri"/>
      <family val="2"/>
      <scheme val="minor"/>
    </font>
    <font>
      <sz val="9"/>
      <color theme="1"/>
      <name val="Calibri"/>
      <family val="2"/>
      <scheme val="minor"/>
    </font>
    <font>
      <sz val="10"/>
      <color theme="9" tint="-0.249977111117893"/>
      <name val="Calibri"/>
      <family val="2"/>
      <scheme val="minor"/>
    </font>
    <font>
      <b/>
      <sz val="10"/>
      <color theme="0"/>
      <name val="Calibri"/>
      <family val="2"/>
      <scheme val="minor"/>
    </font>
    <font>
      <b/>
      <u/>
      <sz val="10"/>
      <color theme="1"/>
      <name val="Calibri"/>
      <family val="2"/>
      <scheme val="minor"/>
    </font>
    <font>
      <b/>
      <sz val="10"/>
      <color rgb="FF000000"/>
      <name val="Calibri"/>
      <family val="2"/>
      <scheme val="minor"/>
    </font>
    <font>
      <sz val="9"/>
      <color indexed="81"/>
      <name val="Tahoma"/>
      <family val="2"/>
    </font>
    <font>
      <b/>
      <sz val="9"/>
      <color indexed="81"/>
      <name val="Tahoma"/>
      <family val="2"/>
    </font>
    <font>
      <sz val="8"/>
      <color theme="1"/>
      <name val="Calibri"/>
      <family val="2"/>
      <scheme val="minor"/>
    </font>
    <font>
      <b/>
      <sz val="14"/>
      <color theme="3"/>
      <name val="Calibri"/>
      <family val="2"/>
      <scheme val="minor"/>
    </font>
    <font>
      <sz val="10.5"/>
      <color theme="1"/>
      <name val="Calibri"/>
      <family val="2"/>
      <scheme val="minor"/>
    </font>
  </fonts>
  <fills count="32">
    <fill>
      <patternFill patternType="none"/>
    </fill>
    <fill>
      <patternFill patternType="gray125"/>
    </fill>
    <fill>
      <patternFill patternType="solid">
        <fgColor theme="0" tint="-0.14999847407452621"/>
        <bgColor indexed="64"/>
      </patternFill>
    </fill>
    <fill>
      <patternFill patternType="solid">
        <fgColor rgb="FFFFD14F"/>
        <bgColor indexed="64"/>
      </patternFill>
    </fill>
    <fill>
      <patternFill patternType="solid">
        <fgColor rgb="FFFFE285"/>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C3DEB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D6EAFE"/>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249977111117893"/>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9">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10" applyNumberFormat="0" applyFill="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cellStyleXfs>
  <cellXfs count="222">
    <xf numFmtId="0" fontId="0" fillId="0" borderId="0" xfId="0"/>
    <xf numFmtId="0" fontId="1" fillId="0" borderId="0" xfId="0" applyFont="1" applyAlignment="1">
      <alignment vertical="center" wrapText="1"/>
    </xf>
    <xf numFmtId="0" fontId="4" fillId="0" borderId="0" xfId="0" applyFont="1" applyAlignment="1">
      <alignment wrapText="1"/>
    </xf>
    <xf numFmtId="0" fontId="5" fillId="2" borderId="8" xfId="0" applyFont="1" applyFill="1" applyBorder="1" applyAlignment="1">
      <alignment horizontal="left" wrapText="1"/>
    </xf>
    <xf numFmtId="0" fontId="5" fillId="2" borderId="8" xfId="0" applyFont="1" applyFill="1" applyBorder="1" applyAlignment="1">
      <alignment horizontal="left"/>
    </xf>
    <xf numFmtId="0" fontId="5" fillId="0" borderId="0" xfId="0" applyFont="1" applyAlignment="1">
      <alignment horizontal="left" wrapText="1"/>
    </xf>
    <xf numFmtId="49" fontId="5" fillId="2" borderId="8" xfId="0" applyNumberFormat="1" applyFont="1" applyFill="1" applyBorder="1" applyAlignment="1">
      <alignment horizontal="left" wrapText="1"/>
    </xf>
    <xf numFmtId="164" fontId="5" fillId="2" borderId="8" xfId="0" applyNumberFormat="1" applyFont="1" applyFill="1" applyBorder="1" applyAlignment="1">
      <alignment horizontal="left" wrapText="1"/>
    </xf>
    <xf numFmtId="164" fontId="4" fillId="0" borderId="0" xfId="0" applyNumberFormat="1" applyFont="1" applyAlignment="1">
      <alignment wrapText="1"/>
    </xf>
    <xf numFmtId="164" fontId="4" fillId="5" borderId="8" xfId="0" applyNumberFormat="1" applyFont="1" applyFill="1" applyBorder="1" applyAlignment="1">
      <alignment wrapText="1"/>
    </xf>
    <xf numFmtId="164" fontId="5" fillId="2" borderId="8" xfId="0" applyNumberFormat="1" applyFont="1" applyFill="1" applyBorder="1" applyAlignment="1">
      <alignment horizontal="right" wrapText="1"/>
    </xf>
    <xf numFmtId="0" fontId="5" fillId="2" borderId="8" xfId="0" applyFont="1" applyFill="1" applyBorder="1" applyAlignment="1">
      <alignment horizontal="right" wrapText="1"/>
    </xf>
    <xf numFmtId="0" fontId="5" fillId="2" borderId="8" xfId="0" applyFont="1" applyFill="1" applyBorder="1" applyAlignment="1">
      <alignment horizontal="center" wrapText="1"/>
    </xf>
    <xf numFmtId="0" fontId="5" fillId="0" borderId="0" xfId="0" applyFont="1" applyAlignment="1">
      <alignment horizontal="right" wrapText="1"/>
    </xf>
    <xf numFmtId="0" fontId="5" fillId="2" borderId="8" xfId="0" applyNumberFormat="1" applyFont="1" applyFill="1" applyBorder="1" applyAlignment="1">
      <alignment horizontal="left" wrapText="1"/>
    </xf>
    <xf numFmtId="0" fontId="5" fillId="2" borderId="8" xfId="0" applyNumberFormat="1" applyFont="1" applyFill="1" applyBorder="1" applyAlignment="1">
      <alignment horizontal="right" wrapText="1"/>
    </xf>
    <xf numFmtId="0" fontId="4" fillId="0" borderId="0" xfId="0" applyNumberFormat="1" applyFont="1" applyAlignment="1">
      <alignment wrapText="1"/>
    </xf>
    <xf numFmtId="0" fontId="0" fillId="0" borderId="0" xfId="0" applyNumberFormat="1"/>
    <xf numFmtId="49" fontId="4" fillId="0" borderId="0" xfId="0" applyNumberFormat="1" applyFont="1" applyAlignment="1">
      <alignment wrapText="1"/>
    </xf>
    <xf numFmtId="165" fontId="0" fillId="0" borderId="0" xfId="0" applyNumberFormat="1" applyAlignment="1">
      <alignment horizontal="left"/>
    </xf>
    <xf numFmtId="165" fontId="4" fillId="0" borderId="0" xfId="0" applyNumberFormat="1" applyFont="1" applyAlignment="1">
      <alignment wrapText="1"/>
    </xf>
    <xf numFmtId="165" fontId="0" fillId="0" borderId="0" xfId="0" applyNumberFormat="1" applyAlignment="1">
      <alignment horizontal="right"/>
    </xf>
    <xf numFmtId="49" fontId="0" fillId="0" borderId="0" xfId="0" applyNumberFormat="1"/>
    <xf numFmtId="166" fontId="4" fillId="0" borderId="0" xfId="0" applyNumberFormat="1" applyFont="1" applyAlignment="1">
      <alignment wrapText="1"/>
    </xf>
    <xf numFmtId="166" fontId="0" fillId="0" borderId="0" xfId="0" applyNumberFormat="1"/>
    <xf numFmtId="0" fontId="9" fillId="0" borderId="0" xfId="0" applyFont="1" applyAlignment="1">
      <alignment wrapText="1"/>
    </xf>
    <xf numFmtId="0" fontId="10" fillId="0" borderId="0" xfId="0" applyFont="1" applyAlignment="1">
      <alignment wrapText="1"/>
    </xf>
    <xf numFmtId="44" fontId="0" fillId="0" borderId="0" xfId="2" applyFont="1"/>
    <xf numFmtId="44" fontId="4" fillId="0" borderId="0" xfId="2" applyFont="1" applyAlignment="1">
      <alignment wrapText="1"/>
    </xf>
    <xf numFmtId="164" fontId="4" fillId="21" borderId="8" xfId="0" applyNumberFormat="1" applyFont="1" applyFill="1" applyBorder="1" applyAlignment="1">
      <alignment wrapText="1"/>
    </xf>
    <xf numFmtId="0" fontId="4" fillId="0" borderId="0" xfId="0" applyFont="1"/>
    <xf numFmtId="164" fontId="4" fillId="0" borderId="0" xfId="0" applyNumberFormat="1" applyFont="1"/>
    <xf numFmtId="166" fontId="0" fillId="0" borderId="0" xfId="0" applyNumberFormat="1" applyAlignment="1">
      <alignment horizontal="left"/>
    </xf>
    <xf numFmtId="166" fontId="4" fillId="0" borderId="0" xfId="0" applyNumberFormat="1" applyFont="1" applyAlignment="1">
      <alignment horizontal="left"/>
    </xf>
    <xf numFmtId="49" fontId="4" fillId="0" borderId="0" xfId="0" applyNumberFormat="1" applyFont="1"/>
    <xf numFmtId="165" fontId="4" fillId="0" borderId="0" xfId="0" applyNumberFormat="1" applyFont="1" applyAlignment="1">
      <alignment horizontal="left"/>
    </xf>
    <xf numFmtId="0" fontId="5" fillId="0" borderId="0" xfId="0" applyFont="1" applyFill="1" applyAlignment="1">
      <alignment horizontal="left" wrapText="1"/>
    </xf>
    <xf numFmtId="0" fontId="5" fillId="2" borderId="8" xfId="0" applyFont="1" applyFill="1" applyBorder="1" applyAlignment="1">
      <alignment wrapText="1"/>
    </xf>
    <xf numFmtId="0" fontId="5" fillId="0" borderId="0" xfId="0" applyFont="1" applyFill="1" applyAlignment="1">
      <alignment horizontal="right" wrapText="1"/>
    </xf>
    <xf numFmtId="164" fontId="5" fillId="2" borderId="8" xfId="1" applyNumberFormat="1" applyFont="1" applyFill="1" applyBorder="1" applyAlignment="1">
      <alignment horizontal="right" wrapText="1"/>
    </xf>
    <xf numFmtId="164" fontId="5" fillId="2" borderId="8" xfId="0" applyNumberFormat="1" applyFont="1" applyFill="1" applyBorder="1" applyAlignment="1">
      <alignment horizontal="left"/>
    </xf>
    <xf numFmtId="164" fontId="4" fillId="26" borderId="8" xfId="0" applyNumberFormat="1" applyFont="1" applyFill="1" applyBorder="1" applyAlignment="1">
      <alignment horizontal="left" wrapText="1"/>
    </xf>
    <xf numFmtId="164" fontId="1" fillId="27" borderId="8" xfId="0" applyNumberFormat="1" applyFont="1" applyFill="1" applyBorder="1" applyAlignment="1">
      <alignment horizontal="center" vertical="center" wrapText="1"/>
    </xf>
    <xf numFmtId="164" fontId="1" fillId="24" borderId="8" xfId="0" applyNumberFormat="1" applyFont="1" applyFill="1" applyBorder="1" applyAlignment="1">
      <alignment horizontal="center" vertical="center" wrapText="1"/>
    </xf>
    <xf numFmtId="4" fontId="4" fillId="0" borderId="0" xfId="0" applyNumberFormat="1" applyFont="1" applyAlignment="1">
      <alignment wrapText="1"/>
    </xf>
    <xf numFmtId="0" fontId="4" fillId="0" borderId="0" xfId="0" applyFont="1" applyAlignment="1"/>
    <xf numFmtId="49" fontId="4" fillId="0" borderId="0" xfId="0" applyNumberFormat="1" applyFont="1" applyAlignment="1"/>
    <xf numFmtId="165" fontId="4" fillId="0" borderId="0" xfId="0" applyNumberFormat="1" applyFont="1" applyAlignment="1"/>
    <xf numFmtId="166" fontId="4" fillId="0" borderId="0" xfId="0" applyNumberFormat="1" applyFont="1" applyAlignment="1">
      <alignment horizontal="left" wrapText="1"/>
    </xf>
    <xf numFmtId="165" fontId="4" fillId="0" borderId="0" xfId="0" applyNumberFormat="1" applyFont="1" applyAlignment="1">
      <alignment horizontal="left" vertical="top"/>
    </xf>
    <xf numFmtId="0" fontId="5" fillId="0" borderId="0" xfId="0" applyFont="1" applyFill="1" applyAlignment="1">
      <alignment wrapText="1"/>
    </xf>
    <xf numFmtId="164" fontId="5" fillId="2" borderId="8" xfId="0" applyNumberFormat="1" applyFont="1" applyFill="1" applyBorder="1" applyAlignment="1">
      <alignment wrapText="1"/>
    </xf>
    <xf numFmtId="0" fontId="5" fillId="2" borderId="8" xfId="0" applyNumberFormat="1" applyFont="1" applyFill="1" applyBorder="1" applyAlignment="1">
      <alignment wrapText="1"/>
    </xf>
    <xf numFmtId="4" fontId="5" fillId="2" borderId="8" xfId="0" applyNumberFormat="1" applyFont="1" applyFill="1" applyBorder="1" applyAlignment="1">
      <alignment horizontal="left" wrapText="1"/>
    </xf>
    <xf numFmtId="1" fontId="5" fillId="2" borderId="8" xfId="0" applyNumberFormat="1" applyFont="1" applyFill="1" applyBorder="1" applyAlignment="1">
      <alignment wrapText="1"/>
    </xf>
    <xf numFmtId="164" fontId="5" fillId="2" borderId="8" xfId="1" applyNumberFormat="1" applyFont="1" applyFill="1" applyBorder="1" applyAlignment="1">
      <alignment wrapText="1"/>
    </xf>
    <xf numFmtId="0" fontId="5" fillId="2" borderId="8" xfId="1" applyNumberFormat="1" applyFont="1" applyFill="1" applyBorder="1" applyAlignment="1">
      <alignment wrapText="1"/>
    </xf>
    <xf numFmtId="4" fontId="5" fillId="2" borderId="8" xfId="0" applyNumberFormat="1" applyFont="1" applyFill="1" applyBorder="1" applyAlignment="1">
      <alignment horizontal="center" wrapText="1"/>
    </xf>
    <xf numFmtId="49" fontId="5" fillId="2" borderId="8" xfId="0" applyNumberFormat="1" applyFont="1" applyFill="1" applyBorder="1" applyAlignment="1">
      <alignment wrapText="1"/>
    </xf>
    <xf numFmtId="0" fontId="5" fillId="2" borderId="8" xfId="0" applyFont="1" applyFill="1" applyBorder="1" applyAlignment="1"/>
    <xf numFmtId="164" fontId="5" fillId="2" borderId="8" xfId="0" applyNumberFormat="1" applyFont="1" applyFill="1" applyBorder="1" applyAlignment="1"/>
    <xf numFmtId="0" fontId="5" fillId="2" borderId="8" xfId="0" applyNumberFormat="1" applyFont="1" applyFill="1" applyBorder="1" applyAlignment="1"/>
    <xf numFmtId="0" fontId="4" fillId="0" borderId="0" xfId="0" applyFont="1" applyAlignment="1">
      <alignment horizontal="center" vertical="center" wrapText="1"/>
    </xf>
    <xf numFmtId="0" fontId="4" fillId="0" borderId="0" xfId="0" applyFont="1" applyAlignment="1">
      <alignment horizontal="center" vertical="center"/>
    </xf>
    <xf numFmtId="0" fontId="4" fillId="29" borderId="14"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4" fillId="30" borderId="1"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1" fillId="23" borderId="6" xfId="0" applyFont="1" applyFill="1" applyBorder="1" applyAlignment="1">
      <alignment horizontal="center" vertical="center" wrapText="1"/>
    </xf>
    <xf numFmtId="0" fontId="1" fillId="23" borderId="5" xfId="0" applyFont="1" applyFill="1" applyBorder="1" applyAlignment="1">
      <alignment horizontal="center" vertical="center" wrapText="1"/>
    </xf>
    <xf numFmtId="0" fontId="1" fillId="23" borderId="7" xfId="0" applyFont="1" applyFill="1" applyBorder="1" applyAlignment="1">
      <alignment horizontal="center" vertical="center" wrapText="1"/>
    </xf>
    <xf numFmtId="164" fontId="2" fillId="2" borderId="8" xfId="0" applyNumberFormat="1" applyFont="1" applyFill="1" applyBorder="1" applyAlignment="1">
      <alignment vertical="center" wrapText="1"/>
    </xf>
    <xf numFmtId="164" fontId="1" fillId="2" borderId="8" xfId="0" applyNumberFormat="1" applyFont="1" applyFill="1" applyBorder="1" applyAlignment="1">
      <alignment horizontal="center" vertical="center" wrapText="1"/>
    </xf>
    <xf numFmtId="164" fontId="1" fillId="2" borderId="8" xfId="0" applyNumberFormat="1" applyFont="1" applyFill="1" applyBorder="1" applyAlignment="1">
      <alignment horizontal="left" vertical="center" wrapText="1"/>
    </xf>
    <xf numFmtId="2" fontId="4" fillId="0" borderId="0" xfId="0" applyNumberFormat="1" applyFont="1" applyAlignment="1">
      <alignment wrapText="1"/>
    </xf>
    <xf numFmtId="0" fontId="0" fillId="0" borderId="8" xfId="0" applyBorder="1"/>
    <xf numFmtId="0" fontId="6" fillId="9" borderId="8" xfId="7" applyBorder="1" applyAlignment="1">
      <alignment horizontal="center"/>
    </xf>
    <xf numFmtId="0" fontId="6" fillId="10" borderId="8" xfId="8" applyBorder="1" applyAlignment="1">
      <alignment horizontal="center"/>
    </xf>
    <xf numFmtId="0" fontId="6" fillId="6" borderId="8" xfId="4" applyBorder="1" applyAlignment="1">
      <alignment horizontal="center"/>
    </xf>
    <xf numFmtId="0" fontId="6" fillId="7" borderId="8" xfId="5" applyBorder="1" applyAlignment="1">
      <alignment horizontal="center"/>
    </xf>
    <xf numFmtId="0" fontId="0" fillId="12" borderId="8" xfId="10" applyFont="1" applyBorder="1" applyAlignment="1">
      <alignment horizontal="center"/>
    </xf>
    <xf numFmtId="0" fontId="6" fillId="13" borderId="8" xfId="11" applyBorder="1" applyAlignment="1">
      <alignment horizontal="center"/>
    </xf>
    <xf numFmtId="0" fontId="6" fillId="19" borderId="8" xfId="17" applyBorder="1" applyAlignment="1">
      <alignment horizontal="center"/>
    </xf>
    <xf numFmtId="0" fontId="6" fillId="20" borderId="8" xfId="18" applyBorder="1" applyAlignment="1">
      <alignment horizontal="center"/>
    </xf>
    <xf numFmtId="44" fontId="6" fillId="9" borderId="8" xfId="7" applyNumberFormat="1" applyBorder="1"/>
    <xf numFmtId="44" fontId="6" fillId="10" borderId="8" xfId="8" applyNumberFormat="1" applyBorder="1"/>
    <xf numFmtId="44" fontId="6" fillId="6" borderId="8" xfId="4" applyNumberFormat="1" applyBorder="1"/>
    <xf numFmtId="44" fontId="6" fillId="7" borderId="8" xfId="5" applyNumberFormat="1" applyBorder="1"/>
    <xf numFmtId="0" fontId="6" fillId="12" borderId="8" xfId="10" applyBorder="1"/>
    <xf numFmtId="0" fontId="6" fillId="13" borderId="8" xfId="11" applyBorder="1"/>
    <xf numFmtId="44" fontId="6" fillId="19" borderId="8" xfId="17" applyNumberFormat="1" applyBorder="1"/>
    <xf numFmtId="44" fontId="6" fillId="20" borderId="8" xfId="18" applyNumberFormat="1" applyBorder="1"/>
    <xf numFmtId="44" fontId="6" fillId="12" borderId="8" xfId="10" applyNumberFormat="1" applyBorder="1"/>
    <xf numFmtId="44" fontId="6" fillId="13" borderId="8" xfId="11" applyNumberFormat="1" applyBorder="1"/>
    <xf numFmtId="44" fontId="18" fillId="16" borderId="8" xfId="14" applyNumberFormat="1" applyFont="1" applyBorder="1"/>
    <xf numFmtId="44" fontId="18" fillId="18" borderId="8" xfId="16" applyNumberFormat="1" applyFont="1" applyBorder="1"/>
    <xf numFmtId="44" fontId="18" fillId="9" borderId="8" xfId="7" applyNumberFormat="1" applyFont="1" applyBorder="1"/>
    <xf numFmtId="44" fontId="18" fillId="15" borderId="8" xfId="13" applyNumberFormat="1" applyFont="1" applyBorder="1"/>
    <xf numFmtId="165" fontId="4" fillId="0" borderId="0" xfId="0" applyNumberFormat="1"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6" fillId="17" borderId="8" xfId="15" applyFont="1" applyBorder="1" applyAlignment="1">
      <alignment horizontal="center"/>
    </xf>
    <xf numFmtId="0" fontId="17" fillId="0" borderId="10" xfId="3" applyFont="1" applyAlignment="1">
      <alignment horizontal="center" vertical="center" wrapText="1"/>
    </xf>
    <xf numFmtId="0" fontId="18" fillId="9" borderId="8" xfId="7" applyFont="1" applyBorder="1" applyAlignment="1">
      <alignment horizontal="center"/>
    </xf>
    <xf numFmtId="0" fontId="18" fillId="15" borderId="8" xfId="13" applyFont="1" applyBorder="1" applyAlignment="1">
      <alignment horizontal="center"/>
    </xf>
    <xf numFmtId="0" fontId="6" fillId="11" borderId="8" xfId="9" applyBorder="1" applyAlignment="1">
      <alignment horizontal="center"/>
    </xf>
    <xf numFmtId="0" fontId="6" fillId="8" borderId="8" xfId="6" applyBorder="1" applyAlignment="1">
      <alignment horizontal="center"/>
    </xf>
    <xf numFmtId="0" fontId="0" fillId="14" borderId="8" xfId="12" applyFont="1" applyBorder="1" applyAlignment="1">
      <alignment horizontal="center"/>
    </xf>
    <xf numFmtId="0" fontId="6" fillId="14" borderId="8" xfId="12" applyBorder="1" applyAlignment="1">
      <alignment horizontal="center"/>
    </xf>
    <xf numFmtId="0" fontId="18" fillId="16" borderId="8" xfId="14" applyFont="1" applyBorder="1" applyAlignment="1">
      <alignment horizontal="center"/>
    </xf>
    <xf numFmtId="0" fontId="18" fillId="18" borderId="8" xfId="16" applyFont="1" applyBorder="1" applyAlignment="1">
      <alignment horizontal="center"/>
    </xf>
    <xf numFmtId="164" fontId="2" fillId="4" borderId="1" xfId="0" applyNumberFormat="1" applyFont="1" applyFill="1" applyBorder="1" applyAlignment="1">
      <alignment horizontal="center" vertical="center" wrapText="1"/>
    </xf>
    <xf numFmtId="164" fontId="2" fillId="4" borderId="5"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164" fontId="1" fillId="5" borderId="6" xfId="0" applyNumberFormat="1" applyFont="1" applyFill="1" applyBorder="1" applyAlignment="1">
      <alignment horizontal="left" vertical="center" wrapText="1"/>
    </xf>
    <xf numFmtId="164" fontId="1" fillId="5" borderId="0" xfId="0" applyNumberFormat="1" applyFont="1" applyFill="1" applyAlignment="1">
      <alignment horizontal="left" vertical="center" wrapText="1"/>
    </xf>
    <xf numFmtId="164" fontId="1" fillId="5" borderId="7" xfId="0" applyNumberFormat="1" applyFont="1" applyFill="1" applyBorder="1" applyAlignment="1">
      <alignment horizontal="left" vertical="center" wrapText="1"/>
    </xf>
    <xf numFmtId="164" fontId="2" fillId="2" borderId="1"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0" fontId="1" fillId="5" borderId="2" xfId="0" applyNumberFormat="1" applyFont="1" applyFill="1" applyBorder="1" applyAlignment="1">
      <alignment vertical="center" wrapText="1"/>
    </xf>
    <xf numFmtId="0" fontId="1" fillId="5" borderId="3" xfId="0" applyNumberFormat="1" applyFont="1" applyFill="1" applyBorder="1" applyAlignment="1">
      <alignment vertical="center"/>
    </xf>
    <xf numFmtId="0" fontId="1" fillId="5" borderId="4" xfId="0" applyNumberFormat="1" applyFont="1" applyFill="1" applyBorder="1" applyAlignment="1">
      <alignment vertical="center"/>
    </xf>
    <xf numFmtId="0" fontId="4" fillId="5" borderId="8" xfId="0" applyNumberFormat="1" applyFont="1" applyFill="1" applyBorder="1" applyAlignment="1">
      <alignment horizontal="center" vertical="center" wrapText="1"/>
    </xf>
    <xf numFmtId="164" fontId="1" fillId="5" borderId="8" xfId="0" applyNumberFormat="1"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 fillId="5" borderId="2" xfId="0" applyFont="1" applyFill="1" applyBorder="1" applyAlignment="1">
      <alignment vertical="center"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4" fillId="5" borderId="8"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1" fillId="21" borderId="6" xfId="0" applyNumberFormat="1" applyFont="1" applyFill="1" applyBorder="1" applyAlignment="1">
      <alignment horizontal="left" vertical="center" wrapText="1"/>
    </xf>
    <xf numFmtId="164" fontId="1" fillId="21" borderId="0" xfId="0" applyNumberFormat="1" applyFont="1" applyFill="1" applyAlignment="1">
      <alignment horizontal="left" vertical="center" wrapText="1"/>
    </xf>
    <xf numFmtId="164" fontId="1" fillId="21" borderId="7" xfId="0" applyNumberFormat="1" applyFont="1" applyFill="1" applyBorder="1" applyAlignment="1">
      <alignment horizontal="left" vertical="center" wrapText="1"/>
    </xf>
    <xf numFmtId="0" fontId="1" fillId="21" borderId="2" xfId="0" applyNumberFormat="1" applyFont="1" applyFill="1" applyBorder="1" applyAlignment="1">
      <alignment vertical="center" wrapText="1"/>
    </xf>
    <xf numFmtId="0" fontId="1" fillId="21" borderId="3" xfId="0" applyNumberFormat="1" applyFont="1" applyFill="1" applyBorder="1" applyAlignment="1">
      <alignment vertical="center"/>
    </xf>
    <xf numFmtId="0" fontId="1" fillId="21" borderId="4" xfId="0" applyNumberFormat="1" applyFont="1" applyFill="1" applyBorder="1" applyAlignment="1">
      <alignment vertical="center"/>
    </xf>
    <xf numFmtId="0" fontId="4" fillId="21" borderId="8" xfId="0" applyNumberFormat="1" applyFont="1" applyFill="1" applyBorder="1" applyAlignment="1">
      <alignment horizontal="center" vertical="center" wrapText="1"/>
    </xf>
    <xf numFmtId="164" fontId="2" fillId="22" borderId="1" xfId="0" applyNumberFormat="1" applyFont="1" applyFill="1" applyBorder="1" applyAlignment="1">
      <alignment horizontal="center" vertical="center" wrapText="1"/>
    </xf>
    <xf numFmtId="164" fontId="2" fillId="22" borderId="5" xfId="0" applyNumberFormat="1" applyFont="1" applyFill="1" applyBorder="1" applyAlignment="1">
      <alignment horizontal="center" vertical="center" wrapText="1"/>
    </xf>
    <xf numFmtId="164" fontId="2" fillId="22" borderId="9" xfId="0" applyNumberFormat="1" applyFont="1" applyFill="1" applyBorder="1" applyAlignment="1">
      <alignment horizontal="center" vertical="center" wrapText="1"/>
    </xf>
    <xf numFmtId="164" fontId="1" fillId="21" borderId="8" xfId="0" applyNumberFormat="1" applyFont="1" applyFill="1" applyBorder="1" applyAlignment="1">
      <alignment horizontal="center" vertical="center" wrapText="1"/>
    </xf>
    <xf numFmtId="0" fontId="4" fillId="21" borderId="8" xfId="0" applyFont="1" applyFill="1" applyBorder="1" applyAlignment="1">
      <alignment horizontal="center" vertical="center" wrapText="1"/>
    </xf>
    <xf numFmtId="0" fontId="2" fillId="21" borderId="2" xfId="0" applyFont="1" applyFill="1" applyBorder="1" applyAlignment="1">
      <alignment horizontal="left" vertical="center" wrapText="1"/>
    </xf>
    <xf numFmtId="0" fontId="2" fillId="21" borderId="3" xfId="0" applyFont="1" applyFill="1" applyBorder="1" applyAlignment="1">
      <alignment horizontal="left" vertical="center" wrapText="1"/>
    </xf>
    <xf numFmtId="0" fontId="2" fillId="21" borderId="4" xfId="0" applyFont="1" applyFill="1" applyBorder="1" applyAlignment="1">
      <alignment horizontal="left" vertical="center" wrapText="1"/>
    </xf>
    <xf numFmtId="0" fontId="1" fillId="21" borderId="2" xfId="0" applyFont="1" applyFill="1" applyBorder="1" applyAlignment="1">
      <alignment vertical="center" wrapText="1"/>
    </xf>
    <xf numFmtId="0" fontId="1" fillId="21" borderId="3" xfId="0" applyFont="1" applyFill="1" applyBorder="1" applyAlignment="1">
      <alignment vertical="center" wrapText="1"/>
    </xf>
    <xf numFmtId="0" fontId="1" fillId="21" borderId="4" xfId="0" applyFont="1" applyFill="1" applyBorder="1" applyAlignment="1">
      <alignment vertical="center" wrapText="1"/>
    </xf>
    <xf numFmtId="0" fontId="1" fillId="2" borderId="1"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3" borderId="1" xfId="0" applyFont="1" applyFill="1" applyBorder="1" applyAlignment="1">
      <alignment horizontal="center" vertical="center" wrapText="1"/>
    </xf>
    <xf numFmtId="0" fontId="1" fillId="23" borderId="5" xfId="0" applyFont="1" applyFill="1" applyBorder="1" applyAlignment="1">
      <alignment horizontal="center" vertical="center" wrapText="1"/>
    </xf>
    <xf numFmtId="0" fontId="1" fillId="23" borderId="9" xfId="0" applyFont="1" applyFill="1" applyBorder="1" applyAlignment="1">
      <alignment horizontal="center" vertical="center" wrapText="1"/>
    </xf>
    <xf numFmtId="164" fontId="1" fillId="26" borderId="2" xfId="0" applyNumberFormat="1" applyFont="1" applyFill="1" applyBorder="1" applyAlignment="1">
      <alignment horizontal="center" vertical="center" wrapText="1"/>
    </xf>
    <xf numFmtId="164" fontId="1" fillId="26" borderId="3" xfId="0" applyNumberFormat="1" applyFont="1" applyFill="1" applyBorder="1" applyAlignment="1">
      <alignment horizontal="center" vertical="center" wrapText="1"/>
    </xf>
    <xf numFmtId="164" fontId="1" fillId="26" borderId="4" xfId="0" applyNumberFormat="1" applyFont="1" applyFill="1" applyBorder="1" applyAlignment="1">
      <alignment horizontal="center" vertical="center" wrapText="1"/>
    </xf>
    <xf numFmtId="0" fontId="1" fillId="26" borderId="2" xfId="0" applyFont="1" applyFill="1" applyBorder="1" applyAlignment="1">
      <alignment horizontal="left" vertical="center" wrapText="1"/>
    </xf>
    <xf numFmtId="0" fontId="1" fillId="26" borderId="3" xfId="0" applyFont="1" applyFill="1" applyBorder="1" applyAlignment="1">
      <alignment horizontal="left" vertical="center" wrapText="1"/>
    </xf>
    <xf numFmtId="0" fontId="1" fillId="26" borderId="4" xfId="0" applyFont="1" applyFill="1" applyBorder="1" applyAlignment="1">
      <alignment horizontal="left" vertical="center" wrapText="1"/>
    </xf>
    <xf numFmtId="0" fontId="4" fillId="26" borderId="1" xfId="0" applyFont="1" applyFill="1" applyBorder="1" applyAlignment="1">
      <alignment horizontal="center" wrapText="1"/>
    </xf>
    <xf numFmtId="0" fontId="4" fillId="26" borderId="9" xfId="0" applyFont="1" applyFill="1" applyBorder="1" applyAlignment="1">
      <alignment horizontal="center" wrapText="1"/>
    </xf>
    <xf numFmtId="0" fontId="4" fillId="26" borderId="1" xfId="0" applyFont="1" applyFill="1" applyBorder="1" applyAlignment="1">
      <alignment horizontal="center" vertical="center" wrapText="1"/>
    </xf>
    <xf numFmtId="0" fontId="4" fillId="26" borderId="9" xfId="0" applyFont="1" applyFill="1" applyBorder="1" applyAlignment="1">
      <alignment horizontal="center" vertical="center" wrapText="1"/>
    </xf>
    <xf numFmtId="164" fontId="1" fillId="24" borderId="2" xfId="0" applyNumberFormat="1" applyFont="1" applyFill="1" applyBorder="1" applyAlignment="1">
      <alignment horizontal="center" vertical="center" wrapText="1"/>
    </xf>
    <xf numFmtId="164" fontId="1" fillId="24" borderId="3" xfId="0" applyNumberFormat="1" applyFont="1" applyFill="1" applyBorder="1" applyAlignment="1">
      <alignment horizontal="center" vertical="center" wrapText="1"/>
    </xf>
    <xf numFmtId="164" fontId="1" fillId="24" borderId="4" xfId="0" applyNumberFormat="1" applyFont="1" applyFill="1" applyBorder="1" applyAlignment="1">
      <alignment horizontal="center" vertical="center" wrapText="1"/>
    </xf>
    <xf numFmtId="164" fontId="1" fillId="24" borderId="8" xfId="0" applyNumberFormat="1" applyFont="1" applyFill="1" applyBorder="1" applyAlignment="1">
      <alignment horizontal="center" vertical="center" wrapText="1"/>
    </xf>
    <xf numFmtId="0" fontId="4" fillId="26" borderId="8" xfId="0" applyFont="1" applyFill="1" applyBorder="1" applyAlignment="1">
      <alignment horizontal="left" wrapText="1"/>
    </xf>
    <xf numFmtId="0" fontId="4" fillId="26" borderId="1" xfId="0" applyFont="1" applyFill="1" applyBorder="1" applyAlignment="1">
      <alignment horizontal="left" wrapText="1"/>
    </xf>
    <xf numFmtId="0" fontId="4" fillId="26" borderId="9" xfId="0" applyFont="1" applyFill="1" applyBorder="1" applyAlignment="1">
      <alignment horizontal="left" wrapText="1"/>
    </xf>
    <xf numFmtId="0" fontId="1" fillId="2" borderId="8"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1" fillId="28" borderId="1" xfId="0" applyFont="1" applyFill="1" applyBorder="1" applyAlignment="1">
      <alignment horizontal="center" vertical="center" wrapText="1"/>
    </xf>
    <xf numFmtId="0" fontId="11" fillId="28" borderId="5" xfId="0" applyFont="1" applyFill="1" applyBorder="1" applyAlignment="1">
      <alignment horizontal="center" vertical="center" wrapText="1"/>
    </xf>
    <xf numFmtId="0" fontId="11" fillId="28" borderId="9" xfId="0" applyFont="1" applyFill="1" applyBorder="1" applyAlignment="1">
      <alignment horizontal="center" vertical="center" wrapText="1"/>
    </xf>
    <xf numFmtId="164" fontId="1" fillId="24" borderId="2" xfId="0" applyNumberFormat="1" applyFont="1" applyFill="1" applyBorder="1" applyAlignment="1">
      <alignment horizontal="left" wrapText="1"/>
    </xf>
    <xf numFmtId="164" fontId="1" fillId="24" borderId="3" xfId="0" applyNumberFormat="1" applyFont="1" applyFill="1" applyBorder="1" applyAlignment="1">
      <alignment horizontal="left" wrapText="1"/>
    </xf>
    <xf numFmtId="164" fontId="1" fillId="24" borderId="4" xfId="0" applyNumberFormat="1" applyFont="1" applyFill="1" applyBorder="1" applyAlignment="1">
      <alignment horizontal="left" wrapText="1"/>
    </xf>
    <xf numFmtId="0" fontId="4" fillId="25" borderId="1" xfId="0" applyFont="1" applyFill="1" applyBorder="1" applyAlignment="1">
      <alignment horizontal="center" wrapText="1"/>
    </xf>
    <xf numFmtId="0" fontId="4" fillId="25" borderId="9" xfId="0" applyFont="1" applyFill="1" applyBorder="1" applyAlignment="1">
      <alignment horizontal="center" wrapText="1"/>
    </xf>
    <xf numFmtId="164" fontId="1" fillId="24" borderId="1" xfId="0" applyNumberFormat="1" applyFont="1" applyFill="1" applyBorder="1" applyAlignment="1">
      <alignment horizontal="center" vertical="center" wrapText="1"/>
    </xf>
    <xf numFmtId="164" fontId="1" fillId="24" borderId="5" xfId="0" applyNumberFormat="1" applyFont="1" applyFill="1" applyBorder="1" applyAlignment="1">
      <alignment horizontal="center" vertical="center" wrapText="1"/>
    </xf>
    <xf numFmtId="164" fontId="1" fillId="24" borderId="9" xfId="0" applyNumberFormat="1" applyFont="1" applyFill="1" applyBorder="1" applyAlignment="1">
      <alignment horizontal="center" vertical="center" wrapText="1"/>
    </xf>
    <xf numFmtId="164" fontId="2" fillId="27" borderId="1" xfId="0" applyNumberFormat="1" applyFont="1" applyFill="1" applyBorder="1" applyAlignment="1">
      <alignment horizontal="center" vertical="center" wrapText="1"/>
    </xf>
    <xf numFmtId="164" fontId="2" fillId="27" borderId="5" xfId="0" applyNumberFormat="1" applyFont="1" applyFill="1" applyBorder="1" applyAlignment="1">
      <alignment horizontal="center" vertical="center" wrapText="1"/>
    </xf>
    <xf numFmtId="164" fontId="2" fillId="27" borderId="9" xfId="0" applyNumberFormat="1" applyFont="1" applyFill="1" applyBorder="1" applyAlignment="1">
      <alignment horizontal="center" vertical="center" wrapText="1"/>
    </xf>
    <xf numFmtId="164" fontId="1" fillId="26" borderId="13" xfId="0" applyNumberFormat="1" applyFont="1" applyFill="1" applyBorder="1" applyAlignment="1">
      <alignment horizontal="left" vertical="center" wrapText="1"/>
    </xf>
    <xf numFmtId="164" fontId="1" fillId="26" borderId="12" xfId="0" applyNumberFormat="1" applyFont="1" applyFill="1" applyBorder="1" applyAlignment="1">
      <alignment horizontal="left" vertical="center" wrapText="1"/>
    </xf>
    <xf numFmtId="164" fontId="1" fillId="26" borderId="11" xfId="0" applyNumberFormat="1" applyFont="1" applyFill="1" applyBorder="1" applyAlignment="1">
      <alignment horizontal="left" vertical="center" wrapText="1"/>
    </xf>
    <xf numFmtId="0" fontId="1" fillId="24" borderId="8" xfId="0" applyFont="1" applyFill="1" applyBorder="1" applyAlignment="1">
      <alignment horizontal="center" vertical="center" wrapText="1"/>
    </xf>
    <xf numFmtId="164" fontId="2" fillId="24" borderId="1" xfId="0" applyNumberFormat="1" applyFont="1" applyFill="1" applyBorder="1" applyAlignment="1">
      <alignment horizontal="center" vertical="center" wrapText="1"/>
    </xf>
    <xf numFmtId="164" fontId="2" fillId="24" borderId="5" xfId="0" applyNumberFormat="1" applyFont="1" applyFill="1" applyBorder="1" applyAlignment="1">
      <alignment horizontal="center" vertical="center" wrapText="1"/>
    </xf>
    <xf numFmtId="164" fontId="2" fillId="24" borderId="9" xfId="0" applyNumberFormat="1" applyFont="1" applyFill="1" applyBorder="1" applyAlignment="1">
      <alignment horizontal="center" vertical="center" wrapText="1"/>
    </xf>
    <xf numFmtId="0" fontId="2" fillId="29" borderId="8" xfId="0" applyFont="1" applyFill="1" applyBorder="1" applyAlignment="1">
      <alignment horizontal="center" vertical="center" wrapText="1"/>
    </xf>
    <xf numFmtId="0" fontId="1" fillId="23" borderId="8" xfId="0" applyFont="1" applyFill="1" applyBorder="1" applyAlignment="1">
      <alignment horizontal="center" vertical="center" wrapText="1"/>
    </xf>
    <xf numFmtId="4" fontId="11" fillId="31" borderId="1" xfId="0" applyNumberFormat="1" applyFont="1" applyFill="1" applyBorder="1" applyAlignment="1">
      <alignment horizontal="center" vertical="center" wrapText="1"/>
    </xf>
    <xf numFmtId="4" fontId="11" fillId="31" borderId="5" xfId="0" applyNumberFormat="1" applyFont="1" applyFill="1" applyBorder="1" applyAlignment="1">
      <alignment horizontal="center" vertical="center" wrapText="1"/>
    </xf>
    <xf numFmtId="0" fontId="1" fillId="23" borderId="8" xfId="0" applyNumberFormat="1" applyFont="1" applyFill="1" applyBorder="1" applyAlignment="1">
      <alignment horizontal="center" vertical="center" wrapText="1"/>
    </xf>
    <xf numFmtId="0" fontId="1" fillId="23" borderId="1" xfId="0" applyNumberFormat="1" applyFont="1" applyFill="1" applyBorder="1" applyAlignment="1">
      <alignment horizontal="center" vertical="center" wrapText="1"/>
    </xf>
    <xf numFmtId="0" fontId="2" fillId="23" borderId="8" xfId="0" applyFont="1" applyFill="1" applyBorder="1" applyAlignment="1">
      <alignment horizontal="center" vertical="center" wrapText="1"/>
    </xf>
    <xf numFmtId="0" fontId="2" fillId="23" borderId="1" xfId="0" applyFont="1" applyFill="1" applyBorder="1" applyAlignment="1">
      <alignment horizontal="center" vertical="center" wrapText="1"/>
    </xf>
    <xf numFmtId="0" fontId="1" fillId="29" borderId="4" xfId="0" applyFont="1" applyFill="1" applyBorder="1" applyAlignment="1">
      <alignment horizontal="center" vertical="center" wrapText="1"/>
    </xf>
    <xf numFmtId="0" fontId="1" fillId="29" borderId="8"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6"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29" borderId="12" xfId="0" applyFont="1" applyFill="1" applyBorder="1" applyAlignment="1">
      <alignment horizontal="center" vertical="center" wrapText="1"/>
    </xf>
    <xf numFmtId="0" fontId="1" fillId="29" borderId="11" xfId="0" applyFont="1" applyFill="1" applyBorder="1" applyAlignment="1">
      <alignment horizontal="center" vertical="center" wrapText="1"/>
    </xf>
    <xf numFmtId="164" fontId="2" fillId="23" borderId="8" xfId="0" applyNumberFormat="1" applyFont="1" applyFill="1" applyBorder="1" applyAlignment="1">
      <alignment horizontal="center" vertical="center" wrapText="1"/>
    </xf>
    <xf numFmtId="164" fontId="2" fillId="23" borderId="1" xfId="0" applyNumberFormat="1" applyFont="1" applyFill="1" applyBorder="1" applyAlignment="1">
      <alignment horizontal="center" vertical="center" wrapText="1"/>
    </xf>
  </cellXfs>
  <cellStyles count="19">
    <cellStyle name="20% - Accent1" xfId="4" builtinId="30"/>
    <cellStyle name="20% - Accent2" xfId="7" builtinId="34"/>
    <cellStyle name="20% - Accent3" xfId="10" builtinId="38"/>
    <cellStyle name="20% - Accent4" xfId="13" builtinId="42"/>
    <cellStyle name="20% - Accent5" xfId="14" builtinId="46"/>
    <cellStyle name="20% - Accent6" xfId="16" builtinId="50"/>
    <cellStyle name="40% - Accent1" xfId="5" builtinId="31"/>
    <cellStyle name="40% - Accent2" xfId="8" builtinId="35"/>
    <cellStyle name="40% - Accent3" xfId="11" builtinId="39"/>
    <cellStyle name="40% - Accent6" xfId="17" builtinId="51"/>
    <cellStyle name="60% - Accent1" xfId="6" builtinId="32"/>
    <cellStyle name="60% - Accent2" xfId="9" builtinId="36"/>
    <cellStyle name="60% - Accent3" xfId="12" builtinId="40"/>
    <cellStyle name="60% - Accent6" xfId="18" builtinId="52"/>
    <cellStyle name="Accent6" xfId="15" builtinId="49"/>
    <cellStyle name="Comma" xfId="1" builtinId="3"/>
    <cellStyle name="Currency" xfId="2" builtinId="4"/>
    <cellStyle name="Heading 1" xfId="3" builtinId="16"/>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80851-69FE-47F8-A89F-1150C9F9E865}">
  <dimension ref="A1:O20"/>
  <sheetViews>
    <sheetView tabSelected="1" workbookViewId="0">
      <selection activeCell="E15" sqref="E15"/>
    </sheetView>
  </sheetViews>
  <sheetFormatPr defaultColWidth="0" defaultRowHeight="15" zeroHeight="1" x14ac:dyDescent="0.25"/>
  <cols>
    <col min="1" max="1" width="9.140625" customWidth="1"/>
    <col min="2" max="2" width="15.5703125" bestFit="1" customWidth="1"/>
    <col min="3" max="3" width="17" customWidth="1"/>
    <col min="4" max="4" width="16.7109375" bestFit="1" customWidth="1"/>
    <col min="5" max="5" width="16.42578125" bestFit="1" customWidth="1"/>
    <col min="6" max="7" width="15.42578125" bestFit="1" customWidth="1"/>
    <col min="8" max="8" width="16.42578125" bestFit="1" customWidth="1"/>
    <col min="9" max="9" width="15.42578125" bestFit="1" customWidth="1"/>
    <col min="10" max="15" width="9.140625" customWidth="1"/>
    <col min="16" max="16384" width="9.140625" hidden="1"/>
  </cols>
  <sheetData>
    <row r="1" spans="1:9" ht="15.75" customHeight="1" thickBot="1" x14ac:dyDescent="0.3">
      <c r="B1" s="103" t="s">
        <v>1435</v>
      </c>
      <c r="C1" s="103"/>
      <c r="D1" s="103"/>
      <c r="E1" s="103"/>
      <c r="F1" s="103"/>
      <c r="G1" s="103"/>
      <c r="H1" s="103"/>
      <c r="I1" s="103"/>
    </row>
    <row r="2" spans="1:9" ht="16.5" customHeight="1" thickTop="1" thickBot="1" x14ac:dyDescent="0.3">
      <c r="B2" s="103"/>
      <c r="C2" s="103"/>
      <c r="D2" s="103"/>
      <c r="E2" s="103"/>
      <c r="F2" s="103"/>
      <c r="G2" s="103"/>
      <c r="H2" s="103"/>
      <c r="I2" s="103"/>
    </row>
    <row r="3" spans="1:9" ht="16.5" customHeight="1" thickTop="1" thickBot="1" x14ac:dyDescent="0.3">
      <c r="B3" s="103"/>
      <c r="C3" s="103"/>
      <c r="D3" s="103"/>
      <c r="E3" s="103"/>
      <c r="F3" s="103"/>
      <c r="G3" s="103"/>
      <c r="H3" s="103"/>
      <c r="I3" s="103"/>
    </row>
    <row r="4" spans="1:9" ht="16.5" customHeight="1" thickTop="1" thickBot="1" x14ac:dyDescent="0.3">
      <c r="B4" s="103"/>
      <c r="C4" s="103"/>
      <c r="D4" s="103"/>
      <c r="E4" s="103"/>
      <c r="F4" s="103"/>
      <c r="G4" s="103"/>
      <c r="H4" s="103"/>
      <c r="I4" s="103"/>
    </row>
    <row r="5" spans="1:9" ht="16.5" customHeight="1" thickTop="1" thickBot="1" x14ac:dyDescent="0.3">
      <c r="B5" s="103"/>
      <c r="C5" s="103"/>
      <c r="D5" s="103"/>
      <c r="E5" s="103"/>
      <c r="F5" s="103"/>
      <c r="G5" s="103"/>
      <c r="H5" s="103"/>
      <c r="I5" s="103"/>
    </row>
    <row r="6" spans="1:9" ht="15.75" thickTop="1" x14ac:dyDescent="0.25"/>
    <row r="7" spans="1:9" x14ac:dyDescent="0.25"/>
    <row r="8" spans="1:9" x14ac:dyDescent="0.25">
      <c r="A8" s="76" t="s">
        <v>1431</v>
      </c>
      <c r="B8" s="106" t="s">
        <v>1424</v>
      </c>
      <c r="C8" s="106"/>
      <c r="D8" s="107" t="s">
        <v>1426</v>
      </c>
      <c r="E8" s="107"/>
      <c r="F8" s="108" t="s">
        <v>1429</v>
      </c>
      <c r="G8" s="109"/>
      <c r="H8" s="102" t="s">
        <v>1437</v>
      </c>
      <c r="I8" s="102"/>
    </row>
    <row r="9" spans="1:9" x14ac:dyDescent="0.25">
      <c r="A9" s="76" t="s">
        <v>1432</v>
      </c>
      <c r="B9" s="77" t="s">
        <v>1242</v>
      </c>
      <c r="C9" s="78" t="s">
        <v>1425</v>
      </c>
      <c r="D9" s="79" t="s">
        <v>1242</v>
      </c>
      <c r="E9" s="80" t="s">
        <v>1425</v>
      </c>
      <c r="F9" s="81" t="s">
        <v>1434</v>
      </c>
      <c r="G9" s="82" t="s">
        <v>1425</v>
      </c>
      <c r="H9" s="83" t="s">
        <v>1242</v>
      </c>
      <c r="I9" s="84" t="s">
        <v>1425</v>
      </c>
    </row>
    <row r="10" spans="1:9" x14ac:dyDescent="0.25">
      <c r="A10" s="76" t="s">
        <v>1423</v>
      </c>
      <c r="B10" s="85">
        <f>SUM('ESSER I (CARES)'!F7:F200)</f>
        <v>4785469</v>
      </c>
      <c r="C10" s="86">
        <f>SUM('ESSER I (CARES)'!H7:H200)</f>
        <v>1294132.8399999999</v>
      </c>
      <c r="D10" s="87">
        <f>SUM('ESSER I (CARES)'!S7:S200)</f>
        <v>43069226</v>
      </c>
      <c r="E10" s="88">
        <f>SUM('ESSER I (CARES)'!U7:U200)</f>
        <v>16149379.319999995</v>
      </c>
      <c r="F10" s="89" t="s">
        <v>1003</v>
      </c>
      <c r="G10" s="90" t="s">
        <v>1003</v>
      </c>
      <c r="H10" s="91">
        <f>SUM(B10,D10)</f>
        <v>47854695</v>
      </c>
      <c r="I10" s="92">
        <f>SUM(C10,E10,G10)</f>
        <v>17443512.159999996</v>
      </c>
    </row>
    <row r="11" spans="1:9" x14ac:dyDescent="0.25">
      <c r="A11" s="76" t="s">
        <v>1427</v>
      </c>
      <c r="B11" s="85">
        <f>SUM('ESSER II (CRRSA)'!F7:F200)</f>
        <v>17870364.41</v>
      </c>
      <c r="C11" s="86">
        <f>SUM('ESSER II (CRRSA)'!H7:H200)</f>
        <v>5644229.8499999987</v>
      </c>
      <c r="D11" s="87">
        <f>SUM('ESSER II (CRRSA)'!S7:S200)</f>
        <v>176301372</v>
      </c>
      <c r="E11" s="88">
        <f>SUM('ESSER II (CRRSA)'!U7:U200)</f>
        <v>92060906.839999929</v>
      </c>
      <c r="F11" s="89" t="s">
        <v>1003</v>
      </c>
      <c r="G11" s="90" t="s">
        <v>1003</v>
      </c>
      <c r="H11" s="91">
        <f t="shared" ref="H11:H12" si="0">SUM(B11,D11)</f>
        <v>194171736.41</v>
      </c>
      <c r="I11" s="92">
        <f t="shared" ref="I11:I12" si="1">SUM(C11,E11,G11)</f>
        <v>97705136.689999923</v>
      </c>
    </row>
    <row r="12" spans="1:9" x14ac:dyDescent="0.25">
      <c r="A12" s="76" t="s">
        <v>1428</v>
      </c>
      <c r="B12" s="85">
        <f>SUM('ARP ESSER'!O7:O200)</f>
        <v>11003298</v>
      </c>
      <c r="C12" s="86">
        <f>SUM('ARP ESSER'!Q7:Q200)</f>
        <v>895236.19999999984</v>
      </c>
      <c r="D12" s="87">
        <f>SUM('ARP ESSER'!AB7:AB200)</f>
        <v>396118730</v>
      </c>
      <c r="E12" s="88">
        <f>SUM('ARP ESSER'!AD7:AD200)</f>
        <v>29463479.869999994</v>
      </c>
      <c r="F12" s="93">
        <f>SUM('ARP ESSER'!DO7:DO200)</f>
        <v>79223746</v>
      </c>
      <c r="G12" s="94">
        <f>SUM('ARP ESSER'!DP7:DP200)</f>
        <v>13547612.060000001</v>
      </c>
      <c r="H12" s="91">
        <f t="shared" si="0"/>
        <v>407122028</v>
      </c>
      <c r="I12" s="92">
        <f t="shared" si="1"/>
        <v>43906328.129999995</v>
      </c>
    </row>
    <row r="13" spans="1:9" x14ac:dyDescent="0.25"/>
    <row r="14" spans="1:9" x14ac:dyDescent="0.25">
      <c r="B14" s="110" t="s">
        <v>1430</v>
      </c>
      <c r="C14" s="110"/>
      <c r="D14" s="95">
        <f>SUM(H10:H12)</f>
        <v>649148459.40999997</v>
      </c>
    </row>
    <row r="15" spans="1:9" x14ac:dyDescent="0.25"/>
    <row r="16" spans="1:9" x14ac:dyDescent="0.25">
      <c r="B16" s="111" t="s">
        <v>1433</v>
      </c>
      <c r="C16" s="111"/>
      <c r="D16" s="96">
        <f>SUM(I10:I12)</f>
        <v>159054976.9799999</v>
      </c>
    </row>
    <row r="17" spans="2:4" x14ac:dyDescent="0.25">
      <c r="B17" s="104" t="s">
        <v>1436</v>
      </c>
      <c r="C17" s="104"/>
      <c r="D17" s="97">
        <f>SUM('ESSER I (CARES)'!G7:G190)+SUM('ESSER I (CARES)'!T7:T190)+SUM('ESSER II (CRRSA)'!G7:G190) + SUM('ESSER II (CRRSA)'!T7:T190)</f>
        <v>52935809.630000003</v>
      </c>
    </row>
    <row r="18" spans="2:4" x14ac:dyDescent="0.25"/>
    <row r="19" spans="2:4" x14ac:dyDescent="0.25">
      <c r="B19" s="105" t="s">
        <v>1438</v>
      </c>
      <c r="C19" s="105"/>
      <c r="D19" s="98">
        <f>D16+D17</f>
        <v>211990786.6099999</v>
      </c>
    </row>
    <row r="20" spans="2:4" x14ac:dyDescent="0.25"/>
  </sheetData>
  <mergeCells count="9">
    <mergeCell ref="H8:I8"/>
    <mergeCell ref="B1:I5"/>
    <mergeCell ref="B17:C17"/>
    <mergeCell ref="B19:C19"/>
    <mergeCell ref="B8:C8"/>
    <mergeCell ref="D8:E8"/>
    <mergeCell ref="F8:G8"/>
    <mergeCell ref="B14:C14"/>
    <mergeCell ref="B16:C16"/>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61CB-17D0-48A0-BC58-A2BB41F88721}">
  <sheetPr codeName="Sheet1">
    <pageSetUpPr autoPageBreaks="0"/>
  </sheetPr>
  <dimension ref="A1:BO191"/>
  <sheetViews>
    <sheetView zoomScale="80" zoomScaleNormal="80" workbookViewId="0">
      <pane xSplit="1" ySplit="6" topLeftCell="B7" activePane="bottomRight" state="frozen"/>
      <selection pane="topRight" activeCell="B1" sqref="B1"/>
      <selection pane="bottomLeft" activeCell="A7" sqref="A7"/>
      <selection pane="bottomRight" activeCell="E20" sqref="E20"/>
    </sheetView>
  </sheetViews>
  <sheetFormatPr defaultColWidth="0" defaultRowHeight="12.75" zeroHeight="1" x14ac:dyDescent="0.2"/>
  <cols>
    <col min="1" max="1" width="49.140625" style="2" customWidth="1"/>
    <col min="2" max="2" width="14.5703125" style="2" customWidth="1"/>
    <col min="3" max="3" width="17.28515625" style="2" bestFit="1" customWidth="1"/>
    <col min="4" max="4" width="14.5703125" style="2" customWidth="1"/>
    <col min="5" max="5" width="13.5703125" style="2" customWidth="1"/>
    <col min="6" max="8" width="13.5703125" style="8" customWidth="1"/>
    <col min="9" max="12" width="13.5703125" style="2" customWidth="1"/>
    <col min="13" max="13" width="20.5703125" style="8" customWidth="1"/>
    <col min="14" max="18" width="16.5703125" style="2" customWidth="1"/>
    <col min="19" max="21" width="13.5703125" style="8" customWidth="1"/>
    <col min="22" max="22" width="22.5703125" style="8" customWidth="1"/>
    <col min="23" max="31" width="14.5703125" style="8" customWidth="1"/>
    <col min="32" max="32" width="22.5703125" style="8" customWidth="1"/>
    <col min="33" max="41" width="14.5703125" style="8" customWidth="1"/>
    <col min="42" max="42" width="22.5703125" style="8" customWidth="1"/>
    <col min="43" max="51" width="14.5703125" style="8" customWidth="1"/>
    <col min="52" max="52" width="22.5703125" style="8" customWidth="1"/>
    <col min="53" max="61" width="14.5703125" style="8" customWidth="1"/>
    <col min="62" max="62" width="20.5703125" style="8" customWidth="1"/>
    <col min="63" max="67" width="16.5703125" style="16" customWidth="1"/>
    <col min="68" max="16384" width="8.85546875" style="2" hidden="1"/>
  </cols>
  <sheetData>
    <row r="1" spans="1:67" s="1" customFormat="1" ht="41.45" customHeight="1" x14ac:dyDescent="0.25">
      <c r="A1" s="134" t="s">
        <v>0</v>
      </c>
      <c r="B1" s="134" t="s">
        <v>1</v>
      </c>
      <c r="C1" s="134" t="s">
        <v>134</v>
      </c>
      <c r="D1" s="134" t="s">
        <v>135</v>
      </c>
      <c r="E1" s="137" t="s">
        <v>2</v>
      </c>
      <c r="F1" s="112" t="s">
        <v>3</v>
      </c>
      <c r="G1" s="112" t="s">
        <v>133</v>
      </c>
      <c r="H1" s="112" t="s">
        <v>4</v>
      </c>
      <c r="I1" s="126" t="s">
        <v>126</v>
      </c>
      <c r="J1" s="127"/>
      <c r="K1" s="127"/>
      <c r="L1" s="128"/>
      <c r="M1" s="118" t="s">
        <v>1412</v>
      </c>
      <c r="N1" s="129" t="s">
        <v>5</v>
      </c>
      <c r="O1" s="130"/>
      <c r="P1" s="130"/>
      <c r="Q1" s="130"/>
      <c r="R1" s="131"/>
      <c r="S1" s="112" t="s">
        <v>6</v>
      </c>
      <c r="T1" s="112" t="s">
        <v>136</v>
      </c>
      <c r="U1" s="113" t="s">
        <v>7</v>
      </c>
      <c r="V1" s="115" t="s">
        <v>8</v>
      </c>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7"/>
      <c r="BJ1" s="118" t="s">
        <v>1414</v>
      </c>
      <c r="BK1" s="121" t="s">
        <v>9</v>
      </c>
      <c r="BL1" s="122"/>
      <c r="BM1" s="122"/>
      <c r="BN1" s="122"/>
      <c r="BO1" s="123"/>
    </row>
    <row r="2" spans="1:67" s="1" customFormat="1" ht="35.450000000000003" customHeight="1" x14ac:dyDescent="0.25">
      <c r="A2" s="135"/>
      <c r="B2" s="135"/>
      <c r="C2" s="135"/>
      <c r="D2" s="135"/>
      <c r="E2" s="138"/>
      <c r="F2" s="113"/>
      <c r="G2" s="113"/>
      <c r="H2" s="113"/>
      <c r="I2" s="132" t="s">
        <v>10</v>
      </c>
      <c r="J2" s="133" t="s">
        <v>11</v>
      </c>
      <c r="K2" s="132" t="s">
        <v>12</v>
      </c>
      <c r="L2" s="132" t="s">
        <v>13</v>
      </c>
      <c r="M2" s="119"/>
      <c r="N2" s="132" t="s">
        <v>14</v>
      </c>
      <c r="O2" s="132" t="s">
        <v>15</v>
      </c>
      <c r="P2" s="132" t="s">
        <v>16</v>
      </c>
      <c r="Q2" s="132" t="s">
        <v>17</v>
      </c>
      <c r="R2" s="132" t="s">
        <v>18</v>
      </c>
      <c r="S2" s="113"/>
      <c r="T2" s="113"/>
      <c r="U2" s="113"/>
      <c r="V2" s="125" t="s">
        <v>10</v>
      </c>
      <c r="W2" s="125"/>
      <c r="X2" s="125"/>
      <c r="Y2" s="125"/>
      <c r="Z2" s="125"/>
      <c r="AA2" s="125"/>
      <c r="AB2" s="125"/>
      <c r="AC2" s="125"/>
      <c r="AD2" s="125"/>
      <c r="AE2" s="125"/>
      <c r="AF2" s="125" t="s">
        <v>11</v>
      </c>
      <c r="AG2" s="125"/>
      <c r="AH2" s="125"/>
      <c r="AI2" s="125"/>
      <c r="AJ2" s="125"/>
      <c r="AK2" s="125"/>
      <c r="AL2" s="125"/>
      <c r="AM2" s="125"/>
      <c r="AN2" s="125"/>
      <c r="AO2" s="125"/>
      <c r="AP2" s="125" t="s">
        <v>12</v>
      </c>
      <c r="AQ2" s="125"/>
      <c r="AR2" s="125"/>
      <c r="AS2" s="125"/>
      <c r="AT2" s="125"/>
      <c r="AU2" s="125"/>
      <c r="AV2" s="125"/>
      <c r="AW2" s="125"/>
      <c r="AX2" s="125"/>
      <c r="AY2" s="125"/>
      <c r="AZ2" s="125" t="s">
        <v>19</v>
      </c>
      <c r="BA2" s="125"/>
      <c r="BB2" s="125"/>
      <c r="BC2" s="125"/>
      <c r="BD2" s="125"/>
      <c r="BE2" s="125"/>
      <c r="BF2" s="125"/>
      <c r="BG2" s="125"/>
      <c r="BH2" s="125"/>
      <c r="BI2" s="125"/>
      <c r="BJ2" s="119"/>
      <c r="BK2" s="124" t="s">
        <v>14</v>
      </c>
      <c r="BL2" s="124" t="s">
        <v>15</v>
      </c>
      <c r="BM2" s="124" t="s">
        <v>16</v>
      </c>
      <c r="BN2" s="124" t="s">
        <v>17</v>
      </c>
      <c r="BO2" s="124" t="s">
        <v>18</v>
      </c>
    </row>
    <row r="3" spans="1:67" s="1" customFormat="1" ht="54.75" customHeight="1" x14ac:dyDescent="0.2">
      <c r="A3" s="136"/>
      <c r="B3" s="136"/>
      <c r="C3" s="136"/>
      <c r="D3" s="136"/>
      <c r="E3" s="139"/>
      <c r="F3" s="114"/>
      <c r="G3" s="114"/>
      <c r="H3" s="114"/>
      <c r="I3" s="132"/>
      <c r="J3" s="133"/>
      <c r="K3" s="132"/>
      <c r="L3" s="132"/>
      <c r="M3" s="120"/>
      <c r="N3" s="132"/>
      <c r="O3" s="132"/>
      <c r="P3" s="132"/>
      <c r="Q3" s="132"/>
      <c r="R3" s="132"/>
      <c r="S3" s="114"/>
      <c r="T3" s="114"/>
      <c r="U3" s="114"/>
      <c r="V3" s="72" t="s">
        <v>1415</v>
      </c>
      <c r="W3" s="9" t="s">
        <v>20</v>
      </c>
      <c r="X3" s="9" t="s">
        <v>21</v>
      </c>
      <c r="Y3" s="9" t="s">
        <v>22</v>
      </c>
      <c r="Z3" s="9" t="s">
        <v>23</v>
      </c>
      <c r="AA3" s="9" t="s">
        <v>24</v>
      </c>
      <c r="AB3" s="9" t="s">
        <v>25</v>
      </c>
      <c r="AC3" s="9" t="s">
        <v>26</v>
      </c>
      <c r="AD3" s="9" t="s">
        <v>27</v>
      </c>
      <c r="AE3" s="9" t="s">
        <v>28</v>
      </c>
      <c r="AF3" s="72" t="s">
        <v>1416</v>
      </c>
      <c r="AG3" s="9" t="s">
        <v>29</v>
      </c>
      <c r="AH3" s="9" t="s">
        <v>30</v>
      </c>
      <c r="AI3" s="9" t="s">
        <v>31</v>
      </c>
      <c r="AJ3" s="9" t="s">
        <v>32</v>
      </c>
      <c r="AK3" s="9" t="s">
        <v>33</v>
      </c>
      <c r="AL3" s="9" t="s">
        <v>34</v>
      </c>
      <c r="AM3" s="9" t="s">
        <v>35</v>
      </c>
      <c r="AN3" s="9" t="s">
        <v>36</v>
      </c>
      <c r="AO3" s="9" t="s">
        <v>37</v>
      </c>
      <c r="AP3" s="72" t="s">
        <v>1417</v>
      </c>
      <c r="AQ3" s="9" t="s">
        <v>38</v>
      </c>
      <c r="AR3" s="9" t="s">
        <v>39</v>
      </c>
      <c r="AS3" s="9" t="s">
        <v>40</v>
      </c>
      <c r="AT3" s="9" t="s">
        <v>41</v>
      </c>
      <c r="AU3" s="9" t="s">
        <v>42</v>
      </c>
      <c r="AV3" s="9" t="s">
        <v>43</v>
      </c>
      <c r="AW3" s="9" t="s">
        <v>44</v>
      </c>
      <c r="AX3" s="9" t="s">
        <v>45</v>
      </c>
      <c r="AY3" s="9" t="s">
        <v>46</v>
      </c>
      <c r="AZ3" s="72" t="s">
        <v>1418</v>
      </c>
      <c r="BA3" s="9" t="s">
        <v>47</v>
      </c>
      <c r="BB3" s="9" t="s">
        <v>48</v>
      </c>
      <c r="BC3" s="9" t="s">
        <v>49</v>
      </c>
      <c r="BD3" s="9" t="s">
        <v>50</v>
      </c>
      <c r="BE3" s="9" t="s">
        <v>51</v>
      </c>
      <c r="BF3" s="9" t="s">
        <v>52</v>
      </c>
      <c r="BG3" s="9" t="s">
        <v>53</v>
      </c>
      <c r="BH3" s="9" t="s">
        <v>54</v>
      </c>
      <c r="BI3" s="9" t="s">
        <v>55</v>
      </c>
      <c r="BJ3" s="120"/>
      <c r="BK3" s="124"/>
      <c r="BL3" s="124"/>
      <c r="BM3" s="124"/>
      <c r="BN3" s="124"/>
      <c r="BO3" s="124"/>
    </row>
    <row r="4" spans="1:67" s="5" customFormat="1" ht="19.350000000000001" hidden="1" customHeight="1" x14ac:dyDescent="0.2">
      <c r="A4" s="3" t="s">
        <v>56</v>
      </c>
      <c r="B4" s="4" t="s">
        <v>128</v>
      </c>
      <c r="C4" s="4" t="s">
        <v>129</v>
      </c>
      <c r="D4" s="4" t="s">
        <v>130</v>
      </c>
      <c r="E4" s="3" t="s">
        <v>131</v>
      </c>
      <c r="F4" s="7" t="s">
        <v>132</v>
      </c>
      <c r="G4" s="7" t="s">
        <v>132</v>
      </c>
      <c r="H4" s="7" t="s">
        <v>132</v>
      </c>
      <c r="I4" s="3" t="s">
        <v>131</v>
      </c>
      <c r="J4" s="3" t="s">
        <v>131</v>
      </c>
      <c r="K4" s="3" t="s">
        <v>131</v>
      </c>
      <c r="L4" s="3" t="s">
        <v>131</v>
      </c>
      <c r="M4" s="7" t="s">
        <v>132</v>
      </c>
      <c r="N4" s="3" t="s">
        <v>132</v>
      </c>
      <c r="O4" s="3" t="s">
        <v>132</v>
      </c>
      <c r="P4" s="3" t="s">
        <v>132</v>
      </c>
      <c r="Q4" s="3" t="s">
        <v>132</v>
      </c>
      <c r="R4" s="3" t="s">
        <v>132</v>
      </c>
      <c r="S4" s="7" t="s">
        <v>132</v>
      </c>
      <c r="T4" s="7" t="s">
        <v>132</v>
      </c>
      <c r="U4" s="7" t="s">
        <v>132</v>
      </c>
      <c r="V4" s="7" t="s">
        <v>132</v>
      </c>
      <c r="W4" s="7" t="s">
        <v>132</v>
      </c>
      <c r="X4" s="7" t="s">
        <v>132</v>
      </c>
      <c r="Y4" s="7" t="s">
        <v>132</v>
      </c>
      <c r="Z4" s="7" t="s">
        <v>132</v>
      </c>
      <c r="AA4" s="7" t="s">
        <v>132</v>
      </c>
      <c r="AB4" s="7" t="s">
        <v>132</v>
      </c>
      <c r="AC4" s="7" t="s">
        <v>132</v>
      </c>
      <c r="AD4" s="7" t="s">
        <v>132</v>
      </c>
      <c r="AE4" s="7" t="s">
        <v>132</v>
      </c>
      <c r="AF4" s="7" t="s">
        <v>132</v>
      </c>
      <c r="AG4" s="7" t="s">
        <v>132</v>
      </c>
      <c r="AH4" s="7" t="s">
        <v>132</v>
      </c>
      <c r="AI4" s="7" t="s">
        <v>132</v>
      </c>
      <c r="AJ4" s="7" t="s">
        <v>132</v>
      </c>
      <c r="AK4" s="7" t="s">
        <v>132</v>
      </c>
      <c r="AL4" s="7" t="s">
        <v>132</v>
      </c>
      <c r="AM4" s="7" t="s">
        <v>132</v>
      </c>
      <c r="AN4" s="7" t="s">
        <v>132</v>
      </c>
      <c r="AO4" s="7" t="s">
        <v>132</v>
      </c>
      <c r="AP4" s="7" t="s">
        <v>132</v>
      </c>
      <c r="AQ4" s="7" t="s">
        <v>132</v>
      </c>
      <c r="AR4" s="7" t="s">
        <v>132</v>
      </c>
      <c r="AS4" s="7" t="s">
        <v>132</v>
      </c>
      <c r="AT4" s="7" t="s">
        <v>132</v>
      </c>
      <c r="AU4" s="7" t="s">
        <v>132</v>
      </c>
      <c r="AV4" s="7" t="s">
        <v>132</v>
      </c>
      <c r="AW4" s="7" t="s">
        <v>132</v>
      </c>
      <c r="AX4" s="7" t="s">
        <v>132</v>
      </c>
      <c r="AY4" s="7" t="s">
        <v>132</v>
      </c>
      <c r="AZ4" s="7" t="s">
        <v>132</v>
      </c>
      <c r="BA4" s="7" t="s">
        <v>132</v>
      </c>
      <c r="BB4" s="7" t="s">
        <v>132</v>
      </c>
      <c r="BC4" s="7" t="s">
        <v>132</v>
      </c>
      <c r="BD4" s="7" t="s">
        <v>132</v>
      </c>
      <c r="BE4" s="7" t="s">
        <v>132</v>
      </c>
      <c r="BF4" s="7" t="s">
        <v>132</v>
      </c>
      <c r="BG4" s="7" t="s">
        <v>132</v>
      </c>
      <c r="BH4" s="7" t="s">
        <v>132</v>
      </c>
      <c r="BI4" s="7" t="s">
        <v>132</v>
      </c>
      <c r="BJ4" s="7" t="s">
        <v>132</v>
      </c>
      <c r="BK4" s="14" t="s">
        <v>132</v>
      </c>
      <c r="BL4" s="14" t="s">
        <v>132</v>
      </c>
      <c r="BM4" s="14" t="s">
        <v>132</v>
      </c>
      <c r="BN4" s="14" t="s">
        <v>132</v>
      </c>
      <c r="BO4" s="14" t="s">
        <v>132</v>
      </c>
    </row>
    <row r="5" spans="1:67" s="13" customFormat="1" ht="32.450000000000003" hidden="1" customHeight="1" x14ac:dyDescent="0.2">
      <c r="A5" s="3" t="s">
        <v>127</v>
      </c>
      <c r="B5" s="6" t="s">
        <v>57</v>
      </c>
      <c r="C5" s="6" t="s">
        <v>58</v>
      </c>
      <c r="D5" s="3">
        <v>1299999</v>
      </c>
      <c r="E5" s="12" t="b">
        <v>1</v>
      </c>
      <c r="F5" s="10">
        <v>12000</v>
      </c>
      <c r="G5" s="10">
        <v>3000</v>
      </c>
      <c r="H5" s="10">
        <v>5000</v>
      </c>
      <c r="I5" s="12" t="b">
        <v>1</v>
      </c>
      <c r="J5" s="12" t="b">
        <v>1</v>
      </c>
      <c r="K5" s="12" t="b">
        <v>0</v>
      </c>
      <c r="L5" s="12" t="b">
        <v>0</v>
      </c>
      <c r="M5" s="10">
        <v>4000</v>
      </c>
      <c r="N5" s="11">
        <v>30</v>
      </c>
      <c r="O5" s="11">
        <v>25</v>
      </c>
      <c r="P5" s="11">
        <v>20</v>
      </c>
      <c r="Q5" s="11">
        <v>15</v>
      </c>
      <c r="R5" s="11">
        <v>10</v>
      </c>
      <c r="S5" s="10">
        <v>1933565</v>
      </c>
      <c r="T5" s="10">
        <v>205083.44</v>
      </c>
      <c r="U5" s="10">
        <v>1710895.56</v>
      </c>
      <c r="V5" s="10">
        <v>473655.7</v>
      </c>
      <c r="W5" s="10">
        <v>314591.44</v>
      </c>
      <c r="X5" s="10">
        <v>71064.08</v>
      </c>
      <c r="Y5" s="10">
        <v>514.21</v>
      </c>
      <c r="Z5" s="10">
        <v>34.700000000000003</v>
      </c>
      <c r="AA5" s="10">
        <v>1118.99</v>
      </c>
      <c r="AB5" s="10">
        <v>28479.14</v>
      </c>
      <c r="AC5" s="10">
        <v>57410.22</v>
      </c>
      <c r="AD5" s="10">
        <v>417.93</v>
      </c>
      <c r="AE5" s="10">
        <v>24.99</v>
      </c>
      <c r="AF5" s="10">
        <v>1093356.44</v>
      </c>
      <c r="AG5" s="10">
        <v>180794</v>
      </c>
      <c r="AH5" s="10">
        <v>120529.33</v>
      </c>
      <c r="AI5" s="10">
        <v>4793.58</v>
      </c>
      <c r="AJ5" s="10">
        <v>116.77</v>
      </c>
      <c r="AK5" s="10">
        <v>58.12</v>
      </c>
      <c r="AL5" s="10">
        <v>453711.19</v>
      </c>
      <c r="AM5" s="10">
        <v>221750</v>
      </c>
      <c r="AN5" s="10">
        <v>111518.45</v>
      </c>
      <c r="AO5" s="10">
        <v>85</v>
      </c>
      <c r="AP5" s="10">
        <v>64725.039999999994</v>
      </c>
      <c r="AQ5" s="10">
        <v>27145</v>
      </c>
      <c r="AR5" s="10">
        <v>10858</v>
      </c>
      <c r="AS5" s="10">
        <v>310</v>
      </c>
      <c r="AT5" s="10">
        <v>18250</v>
      </c>
      <c r="AU5" s="10">
        <v>4733.6499999999996</v>
      </c>
      <c r="AV5" s="10">
        <v>515.20000000000005</v>
      </c>
      <c r="AW5" s="10">
        <v>877.52</v>
      </c>
      <c r="AX5" s="10">
        <v>1414.92</v>
      </c>
      <c r="AY5" s="10">
        <v>620.75</v>
      </c>
      <c r="AZ5" s="10">
        <v>79158.38</v>
      </c>
      <c r="BA5" s="10">
        <v>28240</v>
      </c>
      <c r="BB5" s="10">
        <v>14120</v>
      </c>
      <c r="BC5" s="10">
        <v>6513.89</v>
      </c>
      <c r="BD5" s="10">
        <v>12040.57</v>
      </c>
      <c r="BE5" s="10">
        <v>903.74</v>
      </c>
      <c r="BF5" s="10">
        <v>16129.94</v>
      </c>
      <c r="BG5" s="10">
        <v>513.33000000000004</v>
      </c>
      <c r="BH5" s="10">
        <v>605.86</v>
      </c>
      <c r="BI5" s="10">
        <v>91.05</v>
      </c>
      <c r="BJ5" s="10">
        <v>17586</v>
      </c>
      <c r="BK5" s="15">
        <v>40</v>
      </c>
      <c r="BL5" s="15">
        <v>25</v>
      </c>
      <c r="BM5" s="15">
        <v>10</v>
      </c>
      <c r="BN5" s="15">
        <v>0</v>
      </c>
      <c r="BO5" s="15">
        <v>25</v>
      </c>
    </row>
    <row r="6" spans="1:67" s="5" customFormat="1" ht="46.7" hidden="1" customHeight="1" x14ac:dyDescent="0.2">
      <c r="A6" s="3" t="s">
        <v>124</v>
      </c>
      <c r="B6" s="6" t="s">
        <v>59</v>
      </c>
      <c r="C6" s="6" t="s">
        <v>60</v>
      </c>
      <c r="D6" s="3" t="s">
        <v>61</v>
      </c>
      <c r="E6" s="3" t="s">
        <v>123</v>
      </c>
      <c r="F6" s="7" t="s">
        <v>62</v>
      </c>
      <c r="G6" s="7" t="s">
        <v>63</v>
      </c>
      <c r="H6" s="7" t="s">
        <v>64</v>
      </c>
      <c r="I6" s="3" t="s">
        <v>65</v>
      </c>
      <c r="J6" s="3" t="s">
        <v>66</v>
      </c>
      <c r="K6" s="3" t="s">
        <v>67</v>
      </c>
      <c r="L6" s="3" t="s">
        <v>68</v>
      </c>
      <c r="M6" s="7" t="s">
        <v>69</v>
      </c>
      <c r="N6" s="3" t="s">
        <v>70</v>
      </c>
      <c r="O6" s="3" t="s">
        <v>71</v>
      </c>
      <c r="P6" s="3" t="s">
        <v>72</v>
      </c>
      <c r="Q6" s="3" t="s">
        <v>73</v>
      </c>
      <c r="R6" s="3" t="s">
        <v>74</v>
      </c>
      <c r="S6" s="7" t="s">
        <v>75</v>
      </c>
      <c r="T6" s="7" t="s">
        <v>76</v>
      </c>
      <c r="U6" s="7" t="s">
        <v>125</v>
      </c>
      <c r="V6" s="7" t="s">
        <v>77</v>
      </c>
      <c r="W6" s="7" t="s">
        <v>78</v>
      </c>
      <c r="X6" s="7" t="s">
        <v>79</v>
      </c>
      <c r="Y6" s="7" t="s">
        <v>80</v>
      </c>
      <c r="Z6" s="7" t="s">
        <v>81</v>
      </c>
      <c r="AA6" s="7" t="s">
        <v>82</v>
      </c>
      <c r="AB6" s="7" t="s">
        <v>83</v>
      </c>
      <c r="AC6" s="7" t="s">
        <v>84</v>
      </c>
      <c r="AD6" s="7" t="s">
        <v>85</v>
      </c>
      <c r="AE6" s="7" t="s">
        <v>86</v>
      </c>
      <c r="AF6" s="7" t="s">
        <v>87</v>
      </c>
      <c r="AG6" s="7" t="s">
        <v>88</v>
      </c>
      <c r="AH6" s="7" t="s">
        <v>89</v>
      </c>
      <c r="AI6" s="7" t="s">
        <v>90</v>
      </c>
      <c r="AJ6" s="7" t="s">
        <v>91</v>
      </c>
      <c r="AK6" s="7" t="s">
        <v>92</v>
      </c>
      <c r="AL6" s="7" t="s">
        <v>93</v>
      </c>
      <c r="AM6" s="7" t="s">
        <v>94</v>
      </c>
      <c r="AN6" s="7" t="s">
        <v>95</v>
      </c>
      <c r="AO6" s="7" t="s">
        <v>96</v>
      </c>
      <c r="AP6" s="7" t="s">
        <v>97</v>
      </c>
      <c r="AQ6" s="7" t="s">
        <v>98</v>
      </c>
      <c r="AR6" s="7" t="s">
        <v>99</v>
      </c>
      <c r="AS6" s="7" t="s">
        <v>100</v>
      </c>
      <c r="AT6" s="7" t="s">
        <v>101</v>
      </c>
      <c r="AU6" s="7" t="s">
        <v>102</v>
      </c>
      <c r="AV6" s="7" t="s">
        <v>103</v>
      </c>
      <c r="AW6" s="7" t="s">
        <v>104</v>
      </c>
      <c r="AX6" s="7" t="s">
        <v>105</v>
      </c>
      <c r="AY6" s="7" t="s">
        <v>106</v>
      </c>
      <c r="AZ6" s="7" t="s">
        <v>107</v>
      </c>
      <c r="BA6" s="7" t="s">
        <v>108</v>
      </c>
      <c r="BB6" s="7" t="s">
        <v>109</v>
      </c>
      <c r="BC6" s="7" t="s">
        <v>110</v>
      </c>
      <c r="BD6" s="7" t="s">
        <v>111</v>
      </c>
      <c r="BE6" s="7" t="s">
        <v>112</v>
      </c>
      <c r="BF6" s="7" t="s">
        <v>113</v>
      </c>
      <c r="BG6" s="7" t="s">
        <v>114</v>
      </c>
      <c r="BH6" s="7" t="s">
        <v>115</v>
      </c>
      <c r="BI6" s="7" t="s">
        <v>116</v>
      </c>
      <c r="BJ6" s="7" t="s">
        <v>117</v>
      </c>
      <c r="BK6" s="14" t="s">
        <v>118</v>
      </c>
      <c r="BL6" s="14" t="s">
        <v>119</v>
      </c>
      <c r="BM6" s="14" t="s">
        <v>120</v>
      </c>
      <c r="BN6" s="14" t="s">
        <v>121</v>
      </c>
      <c r="BO6" s="14" t="s">
        <v>122</v>
      </c>
    </row>
    <row r="7" spans="1:67" ht="15" customHeight="1" x14ac:dyDescent="0.2">
      <c r="A7" s="2" t="s">
        <v>137</v>
      </c>
      <c r="B7" s="99" t="s">
        <v>138</v>
      </c>
      <c r="C7" s="18" t="s">
        <v>139</v>
      </c>
      <c r="D7" s="23" t="s">
        <v>140</v>
      </c>
      <c r="E7" s="2" t="b">
        <v>1</v>
      </c>
      <c r="F7" s="8">
        <v>15900</v>
      </c>
      <c r="G7" s="8">
        <v>7225</v>
      </c>
      <c r="H7" s="8">
        <v>0</v>
      </c>
      <c r="M7" s="8">
        <v>8675</v>
      </c>
      <c r="N7" s="2">
        <v>0</v>
      </c>
      <c r="O7" s="2">
        <v>100</v>
      </c>
      <c r="P7" s="2">
        <v>0</v>
      </c>
      <c r="Q7" s="2">
        <v>0</v>
      </c>
      <c r="R7" s="2">
        <v>0</v>
      </c>
      <c r="S7" s="8">
        <v>133747</v>
      </c>
      <c r="T7" s="8">
        <v>133747</v>
      </c>
      <c r="U7" s="8">
        <v>0</v>
      </c>
      <c r="V7" s="8">
        <v>0</v>
      </c>
      <c r="W7" s="8">
        <v>0</v>
      </c>
      <c r="X7" s="8">
        <v>0</v>
      </c>
      <c r="Y7" s="8">
        <v>0</v>
      </c>
      <c r="Z7" s="8">
        <v>0</v>
      </c>
      <c r="AA7" s="8">
        <v>0</v>
      </c>
      <c r="AB7" s="8">
        <v>0</v>
      </c>
      <c r="AC7" s="8">
        <v>0</v>
      </c>
      <c r="AD7" s="8">
        <v>0</v>
      </c>
      <c r="AE7" s="8">
        <v>0</v>
      </c>
      <c r="AF7" s="8">
        <v>0</v>
      </c>
      <c r="AG7" s="8">
        <v>0</v>
      </c>
      <c r="AH7" s="8">
        <v>0</v>
      </c>
      <c r="AI7" s="8">
        <v>0</v>
      </c>
      <c r="AJ7" s="8">
        <v>0</v>
      </c>
      <c r="AK7" s="8">
        <v>0</v>
      </c>
      <c r="AL7" s="8">
        <v>0</v>
      </c>
      <c r="AM7" s="8">
        <v>0</v>
      </c>
      <c r="AN7" s="8">
        <v>0</v>
      </c>
      <c r="AO7" s="8">
        <v>0</v>
      </c>
      <c r="AP7" s="8">
        <v>0</v>
      </c>
      <c r="AQ7" s="8">
        <v>0</v>
      </c>
      <c r="AR7" s="8">
        <v>0</v>
      </c>
      <c r="AS7" s="8">
        <v>0</v>
      </c>
      <c r="AT7" s="8">
        <v>0</v>
      </c>
      <c r="AU7" s="8">
        <v>0</v>
      </c>
      <c r="AV7" s="8">
        <v>0</v>
      </c>
      <c r="AW7" s="8">
        <v>0</v>
      </c>
      <c r="AX7" s="8">
        <v>0</v>
      </c>
      <c r="AY7" s="8">
        <v>0</v>
      </c>
      <c r="AZ7" s="8">
        <v>0</v>
      </c>
      <c r="BA7" s="8">
        <v>0</v>
      </c>
      <c r="BB7" s="8">
        <v>0</v>
      </c>
      <c r="BC7" s="8">
        <v>0</v>
      </c>
      <c r="BD7" s="8">
        <v>0</v>
      </c>
      <c r="BE7" s="8">
        <v>0</v>
      </c>
      <c r="BF7" s="8">
        <v>0</v>
      </c>
      <c r="BG7" s="8">
        <v>0</v>
      </c>
      <c r="BH7" s="8">
        <v>0</v>
      </c>
      <c r="BI7" s="8">
        <v>0</v>
      </c>
      <c r="BJ7" s="8">
        <v>0</v>
      </c>
    </row>
    <row r="8" spans="1:67" ht="15" customHeight="1" x14ac:dyDescent="0.2">
      <c r="A8" s="2" t="s">
        <v>142</v>
      </c>
      <c r="B8" s="99" t="s">
        <v>143</v>
      </c>
      <c r="C8" s="18" t="s">
        <v>144</v>
      </c>
      <c r="D8" s="23" t="s">
        <v>145</v>
      </c>
      <c r="E8" s="2" t="b">
        <v>1</v>
      </c>
      <c r="F8" s="8">
        <v>14159</v>
      </c>
      <c r="G8" s="8">
        <v>0</v>
      </c>
      <c r="H8" s="8">
        <v>3143</v>
      </c>
      <c r="I8" s="2" t="s">
        <v>195</v>
      </c>
      <c r="J8" s="2" t="s">
        <v>141</v>
      </c>
      <c r="K8" s="2" t="s">
        <v>195</v>
      </c>
      <c r="L8" s="2" t="s">
        <v>195</v>
      </c>
      <c r="M8" s="8">
        <v>11016</v>
      </c>
      <c r="N8" s="2">
        <v>0</v>
      </c>
      <c r="O8" s="2">
        <v>100</v>
      </c>
      <c r="P8" s="2">
        <v>0</v>
      </c>
      <c r="Q8" s="2">
        <v>0</v>
      </c>
      <c r="R8" s="2">
        <v>0</v>
      </c>
      <c r="S8" s="8">
        <v>52859</v>
      </c>
      <c r="T8" s="8">
        <v>7194.82</v>
      </c>
      <c r="U8" s="8">
        <v>45664.18</v>
      </c>
      <c r="V8" s="8">
        <v>37080.080000000002</v>
      </c>
      <c r="W8" s="8">
        <v>0</v>
      </c>
      <c r="X8" s="8">
        <v>0</v>
      </c>
      <c r="Y8" s="8">
        <v>135</v>
      </c>
      <c r="Z8" s="8">
        <v>0</v>
      </c>
      <c r="AA8" s="8">
        <v>0</v>
      </c>
      <c r="AB8" s="8">
        <v>36945.08</v>
      </c>
      <c r="AC8" s="8">
        <v>0</v>
      </c>
      <c r="AD8" s="8">
        <v>0</v>
      </c>
      <c r="AE8" s="8">
        <v>0</v>
      </c>
      <c r="AF8" s="8">
        <v>8584.1</v>
      </c>
      <c r="AG8" s="8">
        <v>6055</v>
      </c>
      <c r="AH8" s="8">
        <v>1899.1</v>
      </c>
      <c r="AI8" s="8">
        <v>630</v>
      </c>
      <c r="AJ8" s="8">
        <v>0</v>
      </c>
      <c r="AK8" s="8">
        <v>0</v>
      </c>
      <c r="AL8" s="8">
        <v>0</v>
      </c>
      <c r="AM8" s="8">
        <v>0</v>
      </c>
      <c r="AN8" s="8">
        <v>0</v>
      </c>
      <c r="AO8" s="8">
        <v>0</v>
      </c>
      <c r="AP8" s="8">
        <v>0</v>
      </c>
      <c r="AQ8" s="8">
        <v>0</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0</v>
      </c>
    </row>
    <row r="9" spans="1:67" ht="15" customHeight="1" x14ac:dyDescent="0.2">
      <c r="A9" s="2" t="s">
        <v>146</v>
      </c>
      <c r="B9" s="99" t="s">
        <v>147</v>
      </c>
      <c r="C9" s="18" t="s">
        <v>148</v>
      </c>
      <c r="D9" s="23" t="s">
        <v>149</v>
      </c>
      <c r="E9" s="2" t="b">
        <v>1</v>
      </c>
      <c r="F9" s="8">
        <v>0</v>
      </c>
      <c r="G9" s="8">
        <v>0</v>
      </c>
      <c r="H9" s="8">
        <v>0</v>
      </c>
      <c r="M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row>
    <row r="10" spans="1:67" ht="15" customHeight="1" x14ac:dyDescent="0.25">
      <c r="A10" t="s">
        <v>150</v>
      </c>
      <c r="B10" s="99" t="s">
        <v>151</v>
      </c>
      <c r="C10" s="18" t="s">
        <v>152</v>
      </c>
      <c r="D10" s="23" t="s">
        <v>153</v>
      </c>
      <c r="E10" s="2" t="b">
        <v>1</v>
      </c>
      <c r="F10" s="8">
        <v>25316</v>
      </c>
      <c r="G10" s="8">
        <v>500</v>
      </c>
      <c r="H10" s="8">
        <v>20147.12</v>
      </c>
      <c r="I10" s="2" t="s">
        <v>195</v>
      </c>
      <c r="J10" s="2" t="s">
        <v>141</v>
      </c>
      <c r="K10" s="2" t="s">
        <v>195</v>
      </c>
      <c r="L10" s="2" t="s">
        <v>195</v>
      </c>
      <c r="M10" s="8">
        <v>4668.880000000001</v>
      </c>
      <c r="N10" s="2">
        <v>0</v>
      </c>
      <c r="O10" s="2">
        <v>100</v>
      </c>
      <c r="P10" s="2">
        <v>0</v>
      </c>
      <c r="Q10" s="2">
        <v>0</v>
      </c>
      <c r="R10" s="2">
        <v>0</v>
      </c>
      <c r="S10" s="8">
        <v>295670</v>
      </c>
      <c r="T10" s="8">
        <v>295670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row>
    <row r="11" spans="1:67" ht="15" customHeight="1" x14ac:dyDescent="0.2">
      <c r="A11" s="2" t="s">
        <v>154</v>
      </c>
      <c r="B11" s="99" t="s">
        <v>155</v>
      </c>
      <c r="C11" s="18" t="s">
        <v>156</v>
      </c>
      <c r="D11" s="23" t="s">
        <v>157</v>
      </c>
      <c r="E11" s="2" t="b">
        <v>1</v>
      </c>
      <c r="F11" s="8">
        <v>12383</v>
      </c>
      <c r="G11" s="8">
        <v>0</v>
      </c>
      <c r="H11" s="8">
        <v>12035</v>
      </c>
      <c r="I11" s="2" t="s">
        <v>141</v>
      </c>
      <c r="J11" s="2" t="s">
        <v>141</v>
      </c>
      <c r="K11" s="2" t="s">
        <v>195</v>
      </c>
      <c r="L11" s="2" t="s">
        <v>141</v>
      </c>
      <c r="M11" s="8">
        <v>348</v>
      </c>
      <c r="N11" s="2">
        <v>0</v>
      </c>
      <c r="O11" s="2">
        <v>50</v>
      </c>
      <c r="P11" s="2">
        <v>0</v>
      </c>
      <c r="Q11" s="2">
        <v>50</v>
      </c>
      <c r="R11" s="2">
        <v>0</v>
      </c>
      <c r="S11" s="8">
        <v>24499</v>
      </c>
      <c r="T11" s="8">
        <v>324.94</v>
      </c>
      <c r="U11" s="8">
        <v>24147.18</v>
      </c>
      <c r="V11" s="8">
        <v>4098.12</v>
      </c>
      <c r="W11" s="8">
        <v>0</v>
      </c>
      <c r="X11" s="8">
        <v>0</v>
      </c>
      <c r="Y11" s="8">
        <v>0</v>
      </c>
      <c r="Z11" s="8">
        <v>0</v>
      </c>
      <c r="AA11" s="8">
        <v>0</v>
      </c>
      <c r="AB11" s="8">
        <v>4098.12</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20049.060000000001</v>
      </c>
      <c r="BA11" s="8">
        <v>0</v>
      </c>
      <c r="BB11" s="8">
        <v>0</v>
      </c>
      <c r="BC11" s="8">
        <v>0</v>
      </c>
      <c r="BD11" s="8">
        <v>0</v>
      </c>
      <c r="BE11" s="8">
        <v>0</v>
      </c>
      <c r="BF11" s="8">
        <v>0</v>
      </c>
      <c r="BG11" s="8">
        <v>20049.060000000001</v>
      </c>
      <c r="BH11" s="8">
        <v>0</v>
      </c>
      <c r="BI11" s="8">
        <v>0</v>
      </c>
      <c r="BJ11" s="8">
        <v>26.880000000001019</v>
      </c>
      <c r="BK11" s="16">
        <v>10</v>
      </c>
      <c r="BL11" s="16">
        <v>10</v>
      </c>
      <c r="BM11" s="16">
        <v>0</v>
      </c>
      <c r="BN11" s="16">
        <v>80</v>
      </c>
      <c r="BO11" s="16">
        <v>0</v>
      </c>
    </row>
    <row r="12" spans="1:67" ht="15" customHeight="1" x14ac:dyDescent="0.2">
      <c r="A12" s="2" t="s">
        <v>158</v>
      </c>
      <c r="B12" s="99" t="s">
        <v>159</v>
      </c>
      <c r="C12" s="18" t="s">
        <v>160</v>
      </c>
      <c r="D12" s="23" t="s">
        <v>161</v>
      </c>
      <c r="E12" s="2" t="b">
        <v>1</v>
      </c>
      <c r="F12" s="8">
        <v>12114</v>
      </c>
      <c r="G12" s="8">
        <v>0</v>
      </c>
      <c r="H12" s="8">
        <v>0</v>
      </c>
      <c r="M12" s="8">
        <v>12114</v>
      </c>
      <c r="N12" s="2">
        <v>0</v>
      </c>
      <c r="O12" s="2">
        <v>0</v>
      </c>
      <c r="P12" s="2">
        <v>0</v>
      </c>
      <c r="Q12" s="2">
        <v>0</v>
      </c>
      <c r="R12" s="2">
        <v>100</v>
      </c>
      <c r="S12" s="8">
        <v>19479</v>
      </c>
      <c r="T12" s="8">
        <v>19479</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row>
    <row r="13" spans="1:67" ht="15" customHeight="1" x14ac:dyDescent="0.2">
      <c r="A13" s="2" t="s">
        <v>162</v>
      </c>
      <c r="B13" s="99" t="s">
        <v>163</v>
      </c>
      <c r="C13" s="18" t="s">
        <v>164</v>
      </c>
      <c r="D13" s="23" t="s">
        <v>165</v>
      </c>
      <c r="E13" s="2" t="b">
        <v>1</v>
      </c>
      <c r="F13" s="8">
        <v>8129</v>
      </c>
      <c r="G13" s="8">
        <v>0</v>
      </c>
      <c r="H13" s="8">
        <v>4158</v>
      </c>
      <c r="I13" s="2" t="s">
        <v>195</v>
      </c>
      <c r="J13" s="2" t="s">
        <v>141</v>
      </c>
      <c r="K13" s="2" t="s">
        <v>141</v>
      </c>
      <c r="L13" s="2" t="s">
        <v>141</v>
      </c>
      <c r="M13" s="8">
        <v>3971</v>
      </c>
      <c r="N13" s="2">
        <v>25</v>
      </c>
      <c r="O13" s="2">
        <v>25</v>
      </c>
      <c r="P13" s="2">
        <v>25</v>
      </c>
      <c r="Q13" s="2">
        <v>25</v>
      </c>
      <c r="R13" s="2">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row>
    <row r="14" spans="1:67" ht="15" customHeight="1" x14ac:dyDescent="0.2">
      <c r="A14" s="2" t="s">
        <v>166</v>
      </c>
      <c r="B14" s="99" t="s">
        <v>167</v>
      </c>
      <c r="C14" s="18" t="s">
        <v>168</v>
      </c>
      <c r="D14" s="23" t="s">
        <v>169</v>
      </c>
      <c r="E14" s="2" t="b">
        <v>1</v>
      </c>
      <c r="F14" s="8">
        <v>8228</v>
      </c>
      <c r="G14" s="8">
        <v>7959</v>
      </c>
      <c r="H14" s="8">
        <v>0</v>
      </c>
      <c r="M14" s="8">
        <v>269</v>
      </c>
      <c r="N14" s="2">
        <v>0</v>
      </c>
      <c r="O14" s="2">
        <v>0</v>
      </c>
      <c r="P14" s="2">
        <v>0</v>
      </c>
      <c r="Q14" s="2">
        <v>0</v>
      </c>
      <c r="R14" s="2">
        <v>100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row>
    <row r="15" spans="1:67" ht="15" customHeight="1" x14ac:dyDescent="0.2">
      <c r="A15" s="2" t="s">
        <v>170</v>
      </c>
      <c r="B15" s="99" t="s">
        <v>171</v>
      </c>
      <c r="C15" s="18" t="s">
        <v>172</v>
      </c>
      <c r="D15" s="23" t="s">
        <v>173</v>
      </c>
      <c r="E15" s="2" t="b">
        <v>1</v>
      </c>
      <c r="F15" s="8">
        <v>11634</v>
      </c>
      <c r="G15" s="8">
        <v>11308</v>
      </c>
      <c r="H15" s="8">
        <v>326</v>
      </c>
      <c r="I15" s="2" t="s">
        <v>141</v>
      </c>
      <c r="J15" s="2" t="s">
        <v>141</v>
      </c>
      <c r="K15" s="2" t="s">
        <v>195</v>
      </c>
      <c r="L15" s="2" t="s">
        <v>195</v>
      </c>
      <c r="M15" s="8">
        <v>0</v>
      </c>
      <c r="S15" s="8">
        <v>38281</v>
      </c>
      <c r="T15" s="8">
        <v>38281</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row>
    <row r="16" spans="1:67" ht="15" customHeight="1" x14ac:dyDescent="0.2">
      <c r="A16" s="2" t="s">
        <v>174</v>
      </c>
      <c r="B16" s="99" t="s">
        <v>175</v>
      </c>
      <c r="C16" s="18" t="s">
        <v>176</v>
      </c>
      <c r="D16" s="23" t="s">
        <v>177</v>
      </c>
      <c r="E16" s="2" t="b">
        <v>1</v>
      </c>
      <c r="F16" s="8">
        <v>21083</v>
      </c>
      <c r="G16" s="8">
        <v>9050</v>
      </c>
      <c r="H16" s="8">
        <v>12033</v>
      </c>
      <c r="I16" s="2" t="s">
        <v>195</v>
      </c>
      <c r="J16" s="2" t="s">
        <v>141</v>
      </c>
      <c r="K16" s="2" t="s">
        <v>195</v>
      </c>
      <c r="L16" s="2" t="s">
        <v>195</v>
      </c>
      <c r="M16" s="8">
        <v>0</v>
      </c>
      <c r="S16" s="8">
        <v>148828</v>
      </c>
      <c r="T16" s="8">
        <v>148828</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row>
    <row r="17" spans="1:67" ht="15" customHeight="1" x14ac:dyDescent="0.2">
      <c r="A17" s="2" t="s">
        <v>178</v>
      </c>
      <c r="B17" s="99" t="s">
        <v>179</v>
      </c>
      <c r="C17" s="18" t="s">
        <v>180</v>
      </c>
      <c r="D17" s="23" t="s">
        <v>181</v>
      </c>
      <c r="E17" s="2" t="b">
        <v>1</v>
      </c>
      <c r="F17" s="8">
        <v>14047</v>
      </c>
      <c r="G17" s="8">
        <v>5635.85</v>
      </c>
      <c r="H17" s="8">
        <v>0</v>
      </c>
      <c r="M17" s="8">
        <v>8411.15</v>
      </c>
      <c r="N17" s="2">
        <v>10</v>
      </c>
      <c r="O17" s="2">
        <v>50</v>
      </c>
      <c r="P17" s="2">
        <v>0</v>
      </c>
      <c r="Q17" s="2">
        <v>40</v>
      </c>
      <c r="R17" s="2">
        <v>0</v>
      </c>
      <c r="S17" s="8">
        <v>83392</v>
      </c>
      <c r="T17" s="8">
        <v>83392</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row>
    <row r="18" spans="1:67" ht="15" customHeight="1" x14ac:dyDescent="0.2">
      <c r="A18" s="2" t="s">
        <v>182</v>
      </c>
      <c r="B18" s="99" t="s">
        <v>183</v>
      </c>
      <c r="C18" s="18" t="s">
        <v>184</v>
      </c>
      <c r="D18" s="23" t="s">
        <v>185</v>
      </c>
      <c r="E18" s="2" t="b">
        <v>1</v>
      </c>
      <c r="F18" s="8">
        <v>50542</v>
      </c>
      <c r="G18" s="8">
        <v>25888.82</v>
      </c>
      <c r="H18" s="8">
        <v>0</v>
      </c>
      <c r="M18" s="8">
        <v>24653.18</v>
      </c>
      <c r="N18" s="2">
        <v>0</v>
      </c>
      <c r="O18" s="2">
        <v>100</v>
      </c>
      <c r="P18" s="2">
        <v>0</v>
      </c>
      <c r="Q18" s="2">
        <v>0</v>
      </c>
      <c r="R18" s="2">
        <v>0</v>
      </c>
      <c r="S18" s="8">
        <v>470219</v>
      </c>
      <c r="T18" s="8">
        <v>470219</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row>
    <row r="19" spans="1:67" ht="15" customHeight="1" x14ac:dyDescent="0.2">
      <c r="A19" s="2" t="s">
        <v>186</v>
      </c>
      <c r="B19" s="99" t="s">
        <v>187</v>
      </c>
      <c r="C19" s="18" t="s">
        <v>188</v>
      </c>
      <c r="D19" s="23" t="s">
        <v>189</v>
      </c>
      <c r="E19" s="2" t="b">
        <v>1</v>
      </c>
      <c r="F19" s="8">
        <v>45829</v>
      </c>
      <c r="G19" s="8">
        <v>0</v>
      </c>
      <c r="H19" s="8">
        <v>32610.15</v>
      </c>
      <c r="I19" s="2" t="s">
        <v>141</v>
      </c>
      <c r="J19" s="2" t="s">
        <v>141</v>
      </c>
      <c r="K19" s="2" t="s">
        <v>195</v>
      </c>
      <c r="L19" s="2" t="s">
        <v>195</v>
      </c>
      <c r="M19" s="8">
        <v>13218.849999999999</v>
      </c>
      <c r="N19" s="2">
        <v>48</v>
      </c>
      <c r="O19" s="2">
        <v>52</v>
      </c>
      <c r="P19" s="2">
        <v>0</v>
      </c>
      <c r="Q19" s="2">
        <v>0</v>
      </c>
      <c r="R19" s="2">
        <v>0</v>
      </c>
      <c r="S19" s="8">
        <v>239654</v>
      </c>
      <c r="T19" s="8">
        <v>9095.51</v>
      </c>
      <c r="U19" s="8">
        <v>230558.49</v>
      </c>
      <c r="V19" s="8">
        <v>0</v>
      </c>
      <c r="W19" s="8">
        <v>0</v>
      </c>
      <c r="X19" s="8">
        <v>0</v>
      </c>
      <c r="Y19" s="8">
        <v>0</v>
      </c>
      <c r="Z19" s="8">
        <v>0</v>
      </c>
      <c r="AA19" s="8">
        <v>0</v>
      </c>
      <c r="AB19" s="8">
        <v>0</v>
      </c>
      <c r="AC19" s="8">
        <v>0</v>
      </c>
      <c r="AD19" s="8">
        <v>0</v>
      </c>
      <c r="AE19" s="8">
        <v>0</v>
      </c>
      <c r="AF19" s="8">
        <v>230558.49</v>
      </c>
      <c r="AG19" s="8">
        <v>125249.83</v>
      </c>
      <c r="AH19" s="8">
        <v>79826.53</v>
      </c>
      <c r="AI19" s="8">
        <v>10185</v>
      </c>
      <c r="AJ19" s="8">
        <v>0</v>
      </c>
      <c r="AK19" s="8">
        <v>1665</v>
      </c>
      <c r="AL19" s="8">
        <v>13632.13</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row>
    <row r="20" spans="1:67" ht="15" customHeight="1" x14ac:dyDescent="0.2">
      <c r="A20" s="2" t="s">
        <v>190</v>
      </c>
      <c r="B20" s="99" t="s">
        <v>191</v>
      </c>
      <c r="C20" s="18" t="s">
        <v>192</v>
      </c>
      <c r="D20" s="23" t="s">
        <v>193</v>
      </c>
      <c r="E20" s="2" t="b">
        <v>1</v>
      </c>
      <c r="F20" s="8">
        <v>9378</v>
      </c>
      <c r="G20" s="8">
        <v>216.09</v>
      </c>
      <c r="H20" s="8">
        <v>472.13000000000011</v>
      </c>
      <c r="I20" s="2" t="s">
        <v>195</v>
      </c>
      <c r="J20" s="2" t="s">
        <v>141</v>
      </c>
      <c r="K20" s="2" t="s">
        <v>141</v>
      </c>
      <c r="L20" s="2" t="s">
        <v>195</v>
      </c>
      <c r="M20" s="8">
        <v>8689.7800000000007</v>
      </c>
      <c r="N20" s="2">
        <v>0</v>
      </c>
      <c r="O20" s="2">
        <v>0</v>
      </c>
      <c r="P20" s="2">
        <v>0</v>
      </c>
      <c r="Q20" s="2">
        <v>0</v>
      </c>
      <c r="R20" s="2">
        <v>100</v>
      </c>
      <c r="S20" s="8">
        <v>28844</v>
      </c>
      <c r="T20" s="8">
        <v>28844</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row>
    <row r="21" spans="1:67" ht="15" customHeight="1" x14ac:dyDescent="0.25">
      <c r="A21" s="2" t="s">
        <v>194</v>
      </c>
      <c r="B21" s="99">
        <v>122740046</v>
      </c>
      <c r="C21" s="22" t="s">
        <v>859</v>
      </c>
      <c r="D21" s="24" t="s">
        <v>860</v>
      </c>
      <c r="E21" s="2" t="b">
        <v>1</v>
      </c>
      <c r="F21" s="8">
        <v>292481</v>
      </c>
      <c r="G21" s="8">
        <v>235600.9</v>
      </c>
      <c r="H21" s="8">
        <v>48337.1</v>
      </c>
      <c r="I21" s="2" t="s">
        <v>195</v>
      </c>
      <c r="J21" s="2" t="s">
        <v>141</v>
      </c>
      <c r="K21" s="2" t="s">
        <v>141</v>
      </c>
      <c r="L21" s="2" t="s">
        <v>141</v>
      </c>
      <c r="M21" s="8">
        <v>8543</v>
      </c>
      <c r="N21" s="2">
        <v>0</v>
      </c>
      <c r="O21" s="2">
        <v>100</v>
      </c>
      <c r="P21" s="2">
        <v>0</v>
      </c>
      <c r="Q21" s="2">
        <v>0</v>
      </c>
      <c r="R21" s="2">
        <v>0</v>
      </c>
      <c r="S21" s="8">
        <v>3810114</v>
      </c>
      <c r="T21" s="8">
        <v>1618858.05</v>
      </c>
      <c r="U21" s="8">
        <v>2191255.9500000002</v>
      </c>
      <c r="V21" s="8">
        <v>9259.27</v>
      </c>
      <c r="W21" s="8">
        <v>7592.73</v>
      </c>
      <c r="X21" s="8">
        <v>612.21</v>
      </c>
      <c r="Y21" s="8">
        <v>0</v>
      </c>
      <c r="Z21" s="8">
        <v>0</v>
      </c>
      <c r="AA21" s="8">
        <v>0</v>
      </c>
      <c r="AB21" s="8">
        <v>0</v>
      </c>
      <c r="AC21" s="8">
        <v>0</v>
      </c>
      <c r="AD21" s="8">
        <v>0</v>
      </c>
      <c r="AE21" s="8">
        <v>1054.33</v>
      </c>
      <c r="AF21" s="8">
        <v>2115718.7000000002</v>
      </c>
      <c r="AG21" s="8">
        <v>491889.84</v>
      </c>
      <c r="AH21" s="8">
        <v>169664.77</v>
      </c>
      <c r="AI21" s="8">
        <v>0</v>
      </c>
      <c r="AJ21" s="8">
        <v>0</v>
      </c>
      <c r="AK21" s="8">
        <v>145534.75</v>
      </c>
      <c r="AL21" s="8">
        <v>1164645.42</v>
      </c>
      <c r="AM21" s="8">
        <v>0</v>
      </c>
      <c r="AN21" s="8">
        <v>0</v>
      </c>
      <c r="AO21" s="8">
        <v>143983.92000000001</v>
      </c>
      <c r="AP21" s="8">
        <v>66277.98</v>
      </c>
      <c r="AQ21" s="8">
        <v>10920.72</v>
      </c>
      <c r="AR21" s="8">
        <v>4521.0200000000004</v>
      </c>
      <c r="AS21" s="8">
        <v>0</v>
      </c>
      <c r="AT21" s="8">
        <v>0</v>
      </c>
      <c r="AU21" s="8">
        <v>455.31</v>
      </c>
      <c r="AV21" s="8">
        <v>42833.99</v>
      </c>
      <c r="AW21" s="8">
        <v>0</v>
      </c>
      <c r="AX21" s="8">
        <v>0</v>
      </c>
      <c r="AY21" s="8">
        <v>7546.94</v>
      </c>
      <c r="AZ21" s="8">
        <v>0</v>
      </c>
      <c r="BA21" s="8">
        <v>0</v>
      </c>
      <c r="BB21" s="8">
        <v>0</v>
      </c>
      <c r="BC21" s="8">
        <v>0</v>
      </c>
      <c r="BD21" s="8">
        <v>0</v>
      </c>
      <c r="BE21" s="8">
        <v>0</v>
      </c>
      <c r="BF21" s="8">
        <v>0</v>
      </c>
      <c r="BG21" s="8">
        <v>0</v>
      </c>
      <c r="BH21" s="8">
        <v>0</v>
      </c>
      <c r="BI21" s="8">
        <v>0</v>
      </c>
      <c r="BJ21" s="8">
        <v>0</v>
      </c>
    </row>
    <row r="22" spans="1:67" ht="15" customHeight="1" x14ac:dyDescent="0.2">
      <c r="A22" s="2" t="s">
        <v>196</v>
      </c>
      <c r="B22" s="99" t="s">
        <v>197</v>
      </c>
      <c r="C22" s="18" t="s">
        <v>198</v>
      </c>
      <c r="D22" s="23" t="s">
        <v>199</v>
      </c>
      <c r="E22" s="2" t="b">
        <v>1</v>
      </c>
      <c r="F22" s="8">
        <v>156789</v>
      </c>
      <c r="G22" s="8">
        <v>86574.260000000009</v>
      </c>
      <c r="H22" s="8">
        <v>69956.740000000005</v>
      </c>
      <c r="I22" s="2" t="s">
        <v>195</v>
      </c>
      <c r="J22" s="2" t="s">
        <v>195</v>
      </c>
      <c r="K22" s="2" t="s">
        <v>141</v>
      </c>
      <c r="L22" s="2" t="s">
        <v>141</v>
      </c>
      <c r="M22" s="8">
        <v>258</v>
      </c>
      <c r="N22" s="2">
        <v>0</v>
      </c>
      <c r="O22" s="2">
        <v>0</v>
      </c>
      <c r="P22" s="2">
        <v>100</v>
      </c>
      <c r="Q22" s="2">
        <v>0</v>
      </c>
      <c r="R22" s="2">
        <v>0</v>
      </c>
      <c r="S22" s="8">
        <v>1256253</v>
      </c>
      <c r="T22" s="8">
        <v>1240377.03</v>
      </c>
      <c r="U22" s="8">
        <v>15875.97</v>
      </c>
      <c r="V22" s="8">
        <v>6484.88</v>
      </c>
      <c r="W22" s="8">
        <v>0</v>
      </c>
      <c r="X22" s="8">
        <v>0</v>
      </c>
      <c r="Y22" s="8">
        <v>0</v>
      </c>
      <c r="Z22" s="8">
        <v>0</v>
      </c>
      <c r="AA22" s="8">
        <v>0</v>
      </c>
      <c r="AB22" s="8">
        <v>6484.88</v>
      </c>
      <c r="AC22" s="8">
        <v>0</v>
      </c>
      <c r="AD22" s="8">
        <v>0</v>
      </c>
      <c r="AE22" s="8">
        <v>0</v>
      </c>
      <c r="AF22" s="8">
        <v>7184</v>
      </c>
      <c r="AG22" s="8">
        <v>0</v>
      </c>
      <c r="AH22" s="8">
        <v>0</v>
      </c>
      <c r="AI22" s="8">
        <v>0</v>
      </c>
      <c r="AJ22" s="8">
        <v>0</v>
      </c>
      <c r="AK22" s="8">
        <v>0</v>
      </c>
      <c r="AL22" s="8">
        <v>7184</v>
      </c>
      <c r="AM22" s="8">
        <v>0</v>
      </c>
      <c r="AN22" s="8">
        <v>0</v>
      </c>
      <c r="AO22" s="8">
        <v>0</v>
      </c>
      <c r="AP22" s="8">
        <v>0</v>
      </c>
      <c r="AQ22" s="8">
        <v>0</v>
      </c>
      <c r="AR22" s="8">
        <v>0</v>
      </c>
      <c r="AS22" s="8">
        <v>0</v>
      </c>
      <c r="AT22" s="8">
        <v>0</v>
      </c>
      <c r="AU22" s="8">
        <v>0</v>
      </c>
      <c r="AV22" s="8">
        <v>0</v>
      </c>
      <c r="AW22" s="8">
        <v>0</v>
      </c>
      <c r="AX22" s="8">
        <v>0</v>
      </c>
      <c r="AY22" s="8">
        <v>0</v>
      </c>
      <c r="AZ22" s="8">
        <v>2207.09</v>
      </c>
      <c r="BA22" s="8">
        <v>0</v>
      </c>
      <c r="BB22" s="8">
        <v>0</v>
      </c>
      <c r="BC22" s="8">
        <v>0</v>
      </c>
      <c r="BD22" s="8">
        <v>2207.09</v>
      </c>
      <c r="BE22" s="8">
        <v>0</v>
      </c>
      <c r="BF22" s="8">
        <v>0</v>
      </c>
      <c r="BG22" s="8">
        <v>0</v>
      </c>
      <c r="BH22" s="8">
        <v>0</v>
      </c>
      <c r="BI22" s="8">
        <v>0</v>
      </c>
      <c r="BJ22" s="8">
        <v>0</v>
      </c>
    </row>
    <row r="23" spans="1:67" ht="15" customHeight="1" x14ac:dyDescent="0.2">
      <c r="A23" s="2" t="s">
        <v>200</v>
      </c>
      <c r="B23" s="99" t="s">
        <v>201</v>
      </c>
      <c r="C23" s="18" t="s">
        <v>202</v>
      </c>
      <c r="D23" s="23" t="s">
        <v>203</v>
      </c>
      <c r="E23" s="2" t="b">
        <v>1</v>
      </c>
      <c r="F23" s="8">
        <v>24265</v>
      </c>
      <c r="G23" s="8">
        <v>23443</v>
      </c>
      <c r="H23" s="8">
        <v>0</v>
      </c>
      <c r="M23" s="8">
        <v>822</v>
      </c>
      <c r="N23" s="2">
        <v>0</v>
      </c>
      <c r="O23" s="2">
        <v>100</v>
      </c>
      <c r="P23" s="2">
        <v>0</v>
      </c>
      <c r="Q23" s="2">
        <v>0</v>
      </c>
      <c r="R23" s="2">
        <v>0</v>
      </c>
      <c r="S23" s="8">
        <v>339788</v>
      </c>
      <c r="T23" s="8">
        <v>94631.040000000008</v>
      </c>
      <c r="U23" s="8">
        <v>177415.59</v>
      </c>
      <c r="V23" s="8">
        <v>88990.7</v>
      </c>
      <c r="W23" s="8">
        <v>0</v>
      </c>
      <c r="X23" s="8">
        <v>0</v>
      </c>
      <c r="Y23" s="8">
        <v>0</v>
      </c>
      <c r="Z23" s="8">
        <v>87011.199999999997</v>
      </c>
      <c r="AA23" s="8">
        <v>0</v>
      </c>
      <c r="AB23" s="8">
        <v>1979.5</v>
      </c>
      <c r="AC23" s="8">
        <v>0</v>
      </c>
      <c r="AD23" s="8">
        <v>0</v>
      </c>
      <c r="AE23" s="8">
        <v>0</v>
      </c>
      <c r="AF23" s="8">
        <v>1466.51</v>
      </c>
      <c r="AG23" s="8">
        <v>0</v>
      </c>
      <c r="AH23" s="8">
        <v>0</v>
      </c>
      <c r="AI23" s="8">
        <v>1466.51</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86958.38</v>
      </c>
      <c r="BA23" s="8">
        <v>83065.8</v>
      </c>
      <c r="BB23" s="8">
        <v>3892.58</v>
      </c>
      <c r="BC23" s="8">
        <v>0</v>
      </c>
      <c r="BD23" s="8">
        <v>0</v>
      </c>
      <c r="BE23" s="8">
        <v>0</v>
      </c>
      <c r="BF23" s="8">
        <v>0</v>
      </c>
      <c r="BG23" s="8">
        <v>0</v>
      </c>
      <c r="BH23" s="8">
        <v>0</v>
      </c>
      <c r="BI23" s="8">
        <v>0</v>
      </c>
      <c r="BJ23" s="8">
        <v>67741.37</v>
      </c>
      <c r="BK23" s="16">
        <v>100</v>
      </c>
      <c r="BL23" s="16">
        <v>0</v>
      </c>
      <c r="BM23" s="16">
        <v>0</v>
      </c>
      <c r="BN23" s="16">
        <v>0</v>
      </c>
      <c r="BO23" s="16">
        <v>0</v>
      </c>
    </row>
    <row r="24" spans="1:67" ht="15" customHeight="1" x14ac:dyDescent="0.2">
      <c r="A24" s="2" t="s">
        <v>204</v>
      </c>
      <c r="B24" s="99" t="s">
        <v>205</v>
      </c>
      <c r="C24" s="18" t="s">
        <v>206</v>
      </c>
      <c r="D24" s="23" t="s">
        <v>207</v>
      </c>
      <c r="E24" s="2" t="b">
        <v>1</v>
      </c>
      <c r="F24" s="8">
        <v>11444</v>
      </c>
      <c r="G24" s="8">
        <v>4408</v>
      </c>
      <c r="H24" s="8">
        <v>0</v>
      </c>
      <c r="M24" s="8">
        <v>7036</v>
      </c>
      <c r="N24" s="2">
        <v>0</v>
      </c>
      <c r="O24" s="2">
        <v>100</v>
      </c>
      <c r="P24" s="2">
        <v>0</v>
      </c>
      <c r="Q24" s="2">
        <v>0</v>
      </c>
      <c r="R24" s="2">
        <v>0</v>
      </c>
      <c r="S24" s="8">
        <v>95113</v>
      </c>
      <c r="T24" s="8">
        <v>95113</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row>
    <row r="25" spans="1:67" ht="15" customHeight="1" x14ac:dyDescent="0.2">
      <c r="A25" s="2" t="s">
        <v>208</v>
      </c>
      <c r="B25" s="99" t="s">
        <v>209</v>
      </c>
      <c r="C25" s="18" t="s">
        <v>210</v>
      </c>
      <c r="D25" s="23" t="s">
        <v>211</v>
      </c>
      <c r="E25" s="2" t="b">
        <v>1</v>
      </c>
      <c r="F25" s="8">
        <v>22266</v>
      </c>
      <c r="G25" s="8">
        <v>16450</v>
      </c>
      <c r="H25" s="8">
        <v>5179</v>
      </c>
      <c r="I25" s="2" t="s">
        <v>195</v>
      </c>
      <c r="J25" s="2" t="s">
        <v>141</v>
      </c>
      <c r="K25" s="2" t="s">
        <v>195</v>
      </c>
      <c r="L25" s="2" t="s">
        <v>195</v>
      </c>
      <c r="M25" s="8">
        <v>637</v>
      </c>
      <c r="N25" s="2">
        <v>0</v>
      </c>
      <c r="O25" s="2">
        <v>100</v>
      </c>
      <c r="P25" s="2">
        <v>0</v>
      </c>
      <c r="Q25" s="2">
        <v>0</v>
      </c>
      <c r="R25" s="2">
        <v>0</v>
      </c>
      <c r="S25" s="8">
        <v>256476</v>
      </c>
      <c r="T25" s="8">
        <v>256476</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row>
    <row r="26" spans="1:67" ht="15" customHeight="1" x14ac:dyDescent="0.2">
      <c r="A26" s="2" t="s">
        <v>212</v>
      </c>
      <c r="B26" s="99" t="s">
        <v>213</v>
      </c>
      <c r="C26" s="18" t="s">
        <v>214</v>
      </c>
      <c r="D26" s="23" t="s">
        <v>215</v>
      </c>
      <c r="E26" s="2" t="b">
        <v>1</v>
      </c>
      <c r="F26" s="8">
        <v>12472</v>
      </c>
      <c r="G26" s="8">
        <v>2818</v>
      </c>
      <c r="H26" s="8">
        <v>0</v>
      </c>
      <c r="M26" s="8">
        <v>9654</v>
      </c>
      <c r="N26" s="2">
        <v>0</v>
      </c>
      <c r="O26" s="2">
        <v>100</v>
      </c>
      <c r="P26" s="2">
        <v>0</v>
      </c>
      <c r="Q26" s="2">
        <v>0</v>
      </c>
      <c r="R26" s="2">
        <v>0</v>
      </c>
      <c r="S26" s="8">
        <v>73173</v>
      </c>
      <c r="T26" s="8">
        <v>0</v>
      </c>
      <c r="U26" s="8">
        <v>23565.52</v>
      </c>
      <c r="V26" s="8">
        <v>0</v>
      </c>
      <c r="W26" s="8">
        <v>0</v>
      </c>
      <c r="X26" s="8">
        <v>0</v>
      </c>
      <c r="Y26" s="8">
        <v>0</v>
      </c>
      <c r="Z26" s="8">
        <v>0</v>
      </c>
      <c r="AA26" s="8">
        <v>0</v>
      </c>
      <c r="AB26" s="8">
        <v>0</v>
      </c>
      <c r="AC26" s="8">
        <v>0</v>
      </c>
      <c r="AD26" s="8">
        <v>0</v>
      </c>
      <c r="AE26" s="8">
        <v>0</v>
      </c>
      <c r="AF26" s="8">
        <v>23565.52</v>
      </c>
      <c r="AG26" s="8">
        <v>18494.89</v>
      </c>
      <c r="AH26" s="8">
        <v>5070.63</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49607.479999999996</v>
      </c>
      <c r="BK26" s="16">
        <v>0</v>
      </c>
      <c r="BL26" s="16">
        <v>100</v>
      </c>
      <c r="BM26" s="16">
        <v>0</v>
      </c>
      <c r="BN26" s="16">
        <v>0</v>
      </c>
      <c r="BO26" s="16">
        <v>0</v>
      </c>
    </row>
    <row r="27" spans="1:67" ht="15" customHeight="1" x14ac:dyDescent="0.2">
      <c r="A27" s="2" t="s">
        <v>216</v>
      </c>
      <c r="B27" s="99" t="s">
        <v>217</v>
      </c>
      <c r="C27" s="18" t="s">
        <v>218</v>
      </c>
      <c r="D27" s="23" t="s">
        <v>219</v>
      </c>
      <c r="E27" s="2" t="b">
        <v>1</v>
      </c>
      <c r="F27" s="8">
        <v>76327</v>
      </c>
      <c r="G27" s="8">
        <v>0</v>
      </c>
      <c r="H27" s="8">
        <v>0</v>
      </c>
      <c r="M27" s="8">
        <v>76327</v>
      </c>
      <c r="N27" s="2">
        <v>25</v>
      </c>
      <c r="O27" s="2">
        <v>75</v>
      </c>
      <c r="P27" s="2">
        <v>0</v>
      </c>
      <c r="Q27" s="2">
        <v>0</v>
      </c>
      <c r="R27" s="2">
        <v>0</v>
      </c>
      <c r="S27" s="8">
        <v>1593025</v>
      </c>
      <c r="T27" s="8">
        <v>31330.14</v>
      </c>
      <c r="U27" s="8">
        <v>1561694.86</v>
      </c>
      <c r="V27" s="8">
        <v>497394.86</v>
      </c>
      <c r="W27" s="8">
        <v>0</v>
      </c>
      <c r="X27" s="8">
        <v>0</v>
      </c>
      <c r="Y27" s="8">
        <v>0</v>
      </c>
      <c r="Z27" s="8">
        <v>0</v>
      </c>
      <c r="AA27" s="8">
        <v>0</v>
      </c>
      <c r="AB27" s="8">
        <v>497394.86</v>
      </c>
      <c r="AC27" s="8">
        <v>0</v>
      </c>
      <c r="AD27" s="8">
        <v>0</v>
      </c>
      <c r="AE27" s="8">
        <v>0</v>
      </c>
      <c r="AF27" s="8">
        <v>1064300</v>
      </c>
      <c r="AG27" s="8">
        <v>240152.44</v>
      </c>
      <c r="AH27" s="8">
        <v>49726.400000000001</v>
      </c>
      <c r="AI27" s="8">
        <v>30444</v>
      </c>
      <c r="AJ27" s="8">
        <v>0</v>
      </c>
      <c r="AK27" s="8">
        <v>120962.05</v>
      </c>
      <c r="AL27" s="8">
        <v>444225.42</v>
      </c>
      <c r="AM27" s="8">
        <v>0</v>
      </c>
      <c r="AN27" s="8">
        <v>178789.69</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row>
    <row r="28" spans="1:67" ht="15" customHeight="1" x14ac:dyDescent="0.2">
      <c r="A28" s="2" t="s">
        <v>220</v>
      </c>
      <c r="B28" s="99" t="s">
        <v>221</v>
      </c>
      <c r="C28" s="18" t="s">
        <v>222</v>
      </c>
      <c r="D28" s="23" t="s">
        <v>223</v>
      </c>
      <c r="E28" s="2" t="b">
        <v>1</v>
      </c>
      <c r="F28" s="8">
        <v>9937</v>
      </c>
      <c r="G28" s="8">
        <v>9660</v>
      </c>
      <c r="H28" s="8">
        <v>0</v>
      </c>
      <c r="M28" s="8">
        <v>277</v>
      </c>
      <c r="N28" s="2">
        <v>0</v>
      </c>
      <c r="O28" s="2">
        <v>0</v>
      </c>
      <c r="P28" s="2">
        <v>0</v>
      </c>
      <c r="Q28" s="2">
        <v>100</v>
      </c>
      <c r="R28" s="2">
        <v>0</v>
      </c>
      <c r="S28" s="8">
        <v>17694</v>
      </c>
      <c r="T28" s="8">
        <v>17694</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row>
    <row r="29" spans="1:67" ht="15" customHeight="1" x14ac:dyDescent="0.2">
      <c r="A29" s="2" t="s">
        <v>224</v>
      </c>
      <c r="B29" s="99" t="s">
        <v>225</v>
      </c>
      <c r="C29" s="18" t="s">
        <v>226</v>
      </c>
      <c r="D29" s="23" t="s">
        <v>227</v>
      </c>
      <c r="E29" s="2" t="b">
        <v>1</v>
      </c>
      <c r="F29" s="8">
        <v>9401</v>
      </c>
      <c r="G29" s="8">
        <v>600</v>
      </c>
      <c r="H29" s="8">
        <v>8540</v>
      </c>
      <c r="I29" s="2" t="s">
        <v>195</v>
      </c>
      <c r="J29" s="2" t="s">
        <v>141</v>
      </c>
      <c r="K29" s="2" t="s">
        <v>141</v>
      </c>
      <c r="L29" s="2" t="s">
        <v>195</v>
      </c>
      <c r="M29" s="8">
        <v>261</v>
      </c>
      <c r="N29" s="2">
        <v>0</v>
      </c>
      <c r="O29" s="2">
        <v>100</v>
      </c>
      <c r="P29" s="2">
        <v>0</v>
      </c>
      <c r="Q29" s="2">
        <v>0</v>
      </c>
      <c r="R29" s="2">
        <v>0</v>
      </c>
      <c r="S29" s="8">
        <v>38737</v>
      </c>
      <c r="T29" s="8">
        <v>14149.45</v>
      </c>
      <c r="U29" s="8">
        <v>24587.55</v>
      </c>
      <c r="V29" s="8">
        <v>24587.55</v>
      </c>
      <c r="W29" s="8">
        <v>0</v>
      </c>
      <c r="X29" s="8">
        <v>0</v>
      </c>
      <c r="Y29" s="8">
        <v>0</v>
      </c>
      <c r="Z29" s="8">
        <v>0</v>
      </c>
      <c r="AA29" s="8">
        <v>0</v>
      </c>
      <c r="AB29" s="8">
        <v>24587.55</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row>
    <row r="30" spans="1:67" ht="15" customHeight="1" x14ac:dyDescent="0.2">
      <c r="A30" s="2" t="s">
        <v>228</v>
      </c>
      <c r="B30" s="99" t="s">
        <v>229</v>
      </c>
      <c r="C30" s="18" t="s">
        <v>230</v>
      </c>
      <c r="D30" s="23" t="s">
        <v>231</v>
      </c>
      <c r="E30" s="2" t="b">
        <v>1</v>
      </c>
      <c r="F30" s="8">
        <v>9456</v>
      </c>
      <c r="G30" s="8">
        <v>6874</v>
      </c>
      <c r="H30" s="8">
        <v>2284</v>
      </c>
      <c r="I30" s="2" t="s">
        <v>195</v>
      </c>
      <c r="J30" s="2" t="s">
        <v>141</v>
      </c>
      <c r="K30" s="2" t="s">
        <v>195</v>
      </c>
      <c r="L30" s="2" t="s">
        <v>195</v>
      </c>
      <c r="M30" s="8">
        <v>298</v>
      </c>
      <c r="N30" s="2">
        <v>0</v>
      </c>
      <c r="O30" s="2">
        <v>100</v>
      </c>
      <c r="P30" s="2">
        <v>0</v>
      </c>
      <c r="Q30" s="2">
        <v>0</v>
      </c>
      <c r="R30" s="2">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row>
    <row r="31" spans="1:67" ht="15" customHeight="1" x14ac:dyDescent="0.2">
      <c r="A31" s="2" t="s">
        <v>232</v>
      </c>
      <c r="B31" s="99" t="s">
        <v>233</v>
      </c>
      <c r="C31" s="18" t="s">
        <v>234</v>
      </c>
      <c r="D31" s="23" t="s">
        <v>235</v>
      </c>
      <c r="E31" s="2" t="b">
        <v>1</v>
      </c>
      <c r="F31" s="8">
        <v>0</v>
      </c>
      <c r="G31" s="8">
        <v>0</v>
      </c>
      <c r="H31" s="8">
        <v>0</v>
      </c>
      <c r="M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row>
    <row r="32" spans="1:67" ht="15" customHeight="1" x14ac:dyDescent="0.2">
      <c r="A32" s="2" t="s">
        <v>236</v>
      </c>
      <c r="B32" s="99" t="s">
        <v>237</v>
      </c>
      <c r="C32" s="18" t="s">
        <v>238</v>
      </c>
      <c r="D32" s="23" t="s">
        <v>239</v>
      </c>
      <c r="E32" s="2" t="b">
        <v>1</v>
      </c>
      <c r="F32" s="8">
        <v>10238</v>
      </c>
      <c r="G32" s="8">
        <v>8132</v>
      </c>
      <c r="H32" s="8">
        <v>0</v>
      </c>
      <c r="M32" s="8">
        <v>2106</v>
      </c>
      <c r="N32" s="2">
        <v>100</v>
      </c>
      <c r="O32" s="2">
        <v>0</v>
      </c>
      <c r="P32" s="2">
        <v>0</v>
      </c>
      <c r="Q32" s="2">
        <v>0</v>
      </c>
      <c r="R32" s="2">
        <v>0</v>
      </c>
      <c r="S32" s="8">
        <v>138110</v>
      </c>
      <c r="T32" s="8">
        <v>71305.489999999991</v>
      </c>
      <c r="U32" s="8">
        <v>66804.509999999995</v>
      </c>
      <c r="V32" s="8">
        <v>66804.509999999995</v>
      </c>
      <c r="W32" s="8">
        <v>35000</v>
      </c>
      <c r="X32" s="8">
        <v>10500</v>
      </c>
      <c r="Y32" s="8">
        <v>21229.51</v>
      </c>
      <c r="Z32" s="8">
        <v>0</v>
      </c>
      <c r="AA32" s="8">
        <v>0</v>
      </c>
      <c r="AB32" s="8">
        <v>75</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row>
    <row r="33" spans="1:67" ht="15" customHeight="1" x14ac:dyDescent="0.2">
      <c r="A33" s="2" t="s">
        <v>240</v>
      </c>
      <c r="B33" s="99" t="s">
        <v>241</v>
      </c>
      <c r="C33" s="18" t="s">
        <v>242</v>
      </c>
      <c r="D33" s="23" t="s">
        <v>243</v>
      </c>
      <c r="E33" s="2" t="b">
        <v>1</v>
      </c>
      <c r="F33" s="8">
        <v>69237</v>
      </c>
      <c r="G33" s="8">
        <v>66943</v>
      </c>
      <c r="H33" s="8">
        <v>0</v>
      </c>
      <c r="M33" s="8">
        <v>2294</v>
      </c>
      <c r="N33" s="2">
        <v>0</v>
      </c>
      <c r="O33" s="2">
        <v>100</v>
      </c>
      <c r="P33" s="2">
        <v>0</v>
      </c>
      <c r="Q33" s="2">
        <v>0</v>
      </c>
      <c r="R33" s="2">
        <v>0</v>
      </c>
      <c r="S33" s="8">
        <v>733211</v>
      </c>
      <c r="T33" s="8">
        <v>596507.41999999993</v>
      </c>
      <c r="U33" s="8">
        <v>136703.57999999999</v>
      </c>
      <c r="V33" s="8">
        <v>1603.95</v>
      </c>
      <c r="W33" s="8">
        <v>0</v>
      </c>
      <c r="X33" s="8">
        <v>0</v>
      </c>
      <c r="Y33" s="8">
        <v>0</v>
      </c>
      <c r="Z33" s="8">
        <v>0</v>
      </c>
      <c r="AA33" s="8">
        <v>0</v>
      </c>
      <c r="AB33" s="8">
        <v>1603.95</v>
      </c>
      <c r="AC33" s="8">
        <v>0</v>
      </c>
      <c r="AD33" s="8">
        <v>0</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0</v>
      </c>
      <c r="AV33" s="8">
        <v>0</v>
      </c>
      <c r="AW33" s="8">
        <v>0</v>
      </c>
      <c r="AX33" s="8">
        <v>0</v>
      </c>
      <c r="AY33" s="8">
        <v>0</v>
      </c>
      <c r="AZ33" s="8">
        <v>135099.63</v>
      </c>
      <c r="BA33" s="8">
        <v>112968.96000000001</v>
      </c>
      <c r="BB33" s="8">
        <v>22130.67</v>
      </c>
      <c r="BC33" s="8">
        <v>0</v>
      </c>
      <c r="BD33" s="8">
        <v>0</v>
      </c>
      <c r="BE33" s="8">
        <v>0</v>
      </c>
      <c r="BF33" s="8">
        <v>0</v>
      </c>
      <c r="BG33" s="8">
        <v>0</v>
      </c>
      <c r="BH33" s="8">
        <v>0</v>
      </c>
      <c r="BI33" s="8">
        <v>0</v>
      </c>
      <c r="BJ33" s="8">
        <v>0</v>
      </c>
    </row>
    <row r="34" spans="1:67" ht="15" customHeight="1" x14ac:dyDescent="0.2">
      <c r="A34" s="2" t="s">
        <v>244</v>
      </c>
      <c r="B34" s="99" t="s">
        <v>245</v>
      </c>
      <c r="C34" s="18" t="s">
        <v>246</v>
      </c>
      <c r="D34" s="23" t="s">
        <v>247</v>
      </c>
      <c r="E34" s="2" t="b">
        <v>1</v>
      </c>
      <c r="F34" s="8">
        <v>11646</v>
      </c>
      <c r="G34" s="8">
        <v>5829.5</v>
      </c>
      <c r="H34" s="8">
        <v>4497.4399999999996</v>
      </c>
      <c r="I34" s="2" t="s">
        <v>195</v>
      </c>
      <c r="J34" s="2" t="s">
        <v>141</v>
      </c>
      <c r="K34" s="2" t="s">
        <v>195</v>
      </c>
      <c r="L34" s="2" t="s">
        <v>195</v>
      </c>
      <c r="M34" s="8">
        <v>1319.0600000000013</v>
      </c>
      <c r="N34" s="2">
        <v>0</v>
      </c>
      <c r="O34" s="2">
        <v>100</v>
      </c>
      <c r="P34" s="2">
        <v>0</v>
      </c>
      <c r="Q34" s="2">
        <v>0</v>
      </c>
      <c r="R34" s="2">
        <v>0</v>
      </c>
      <c r="S34" s="8">
        <v>56054</v>
      </c>
      <c r="T34" s="8">
        <v>28650.370000000003</v>
      </c>
      <c r="U34" s="8">
        <v>27403.63</v>
      </c>
      <c r="V34" s="8">
        <v>12050.5</v>
      </c>
      <c r="W34" s="8">
        <v>0</v>
      </c>
      <c r="X34" s="8">
        <v>0</v>
      </c>
      <c r="Y34" s="8">
        <v>12050.5</v>
      </c>
      <c r="Z34" s="8">
        <v>0</v>
      </c>
      <c r="AA34" s="8">
        <v>0</v>
      </c>
      <c r="AB34" s="8">
        <v>0</v>
      </c>
      <c r="AC34" s="8">
        <v>0</v>
      </c>
      <c r="AD34" s="8">
        <v>0</v>
      </c>
      <c r="AE34" s="8">
        <v>0</v>
      </c>
      <c r="AF34" s="8">
        <v>15338.14</v>
      </c>
      <c r="AG34" s="8">
        <v>0</v>
      </c>
      <c r="AH34" s="8">
        <v>0</v>
      </c>
      <c r="AI34" s="8">
        <v>15338.14</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14.99</v>
      </c>
      <c r="BA34" s="8">
        <v>0</v>
      </c>
      <c r="BB34" s="8">
        <v>0</v>
      </c>
      <c r="BC34" s="8">
        <v>14.99</v>
      </c>
      <c r="BD34" s="8">
        <v>0</v>
      </c>
      <c r="BE34" s="8">
        <v>0</v>
      </c>
      <c r="BF34" s="8">
        <v>0</v>
      </c>
      <c r="BG34" s="8">
        <v>0</v>
      </c>
      <c r="BH34" s="8">
        <v>0</v>
      </c>
      <c r="BI34" s="8">
        <v>0</v>
      </c>
      <c r="BJ34" s="8">
        <v>0</v>
      </c>
    </row>
    <row r="35" spans="1:67" ht="15" customHeight="1" x14ac:dyDescent="0.2">
      <c r="A35" s="2" t="s">
        <v>248</v>
      </c>
      <c r="B35" s="99" t="s">
        <v>249</v>
      </c>
      <c r="C35" s="18" t="s">
        <v>250</v>
      </c>
      <c r="D35" s="23" t="s">
        <v>251</v>
      </c>
      <c r="E35" s="2" t="b">
        <v>1</v>
      </c>
      <c r="F35" s="8">
        <v>11580</v>
      </c>
      <c r="G35" s="8">
        <v>11255</v>
      </c>
      <c r="H35" s="8">
        <v>0</v>
      </c>
      <c r="M35" s="8">
        <v>325</v>
      </c>
      <c r="N35" s="2">
        <v>100</v>
      </c>
      <c r="O35" s="2">
        <v>0</v>
      </c>
      <c r="P35" s="2">
        <v>0</v>
      </c>
      <c r="Q35" s="2">
        <v>0</v>
      </c>
      <c r="R35" s="2">
        <v>0</v>
      </c>
      <c r="S35" s="8">
        <v>71315</v>
      </c>
      <c r="T35" s="8">
        <v>71315</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row>
    <row r="36" spans="1:67" ht="15" customHeight="1" x14ac:dyDescent="0.2">
      <c r="A36" s="2" t="s">
        <v>252</v>
      </c>
      <c r="B36" s="99" t="s">
        <v>253</v>
      </c>
      <c r="C36" s="18" t="s">
        <v>254</v>
      </c>
      <c r="D36" s="23" t="s">
        <v>255</v>
      </c>
      <c r="E36" s="2" t="b">
        <v>1</v>
      </c>
      <c r="F36" s="8">
        <v>8965</v>
      </c>
      <c r="G36" s="8">
        <v>1700</v>
      </c>
      <c r="H36" s="8">
        <v>7017</v>
      </c>
      <c r="I36" s="2" t="s">
        <v>195</v>
      </c>
      <c r="J36" s="2" t="s">
        <v>141</v>
      </c>
      <c r="K36" s="2" t="s">
        <v>141</v>
      </c>
      <c r="L36" s="2" t="s">
        <v>141</v>
      </c>
      <c r="M36" s="8">
        <v>248</v>
      </c>
      <c r="N36" s="2">
        <v>0</v>
      </c>
      <c r="O36" s="2">
        <v>0</v>
      </c>
      <c r="P36" s="2">
        <v>20</v>
      </c>
      <c r="Q36" s="2">
        <v>80</v>
      </c>
      <c r="R36" s="2">
        <v>0</v>
      </c>
      <c r="S36" s="8">
        <v>25082</v>
      </c>
      <c r="T36" s="8">
        <v>15707.5</v>
      </c>
      <c r="U36" s="8">
        <v>9374.5</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9374.5</v>
      </c>
      <c r="BA36" s="8">
        <v>0</v>
      </c>
      <c r="BB36" s="8">
        <v>0</v>
      </c>
      <c r="BC36" s="8">
        <v>0</v>
      </c>
      <c r="BD36" s="8">
        <v>0</v>
      </c>
      <c r="BE36" s="8">
        <v>0</v>
      </c>
      <c r="BF36" s="8">
        <v>9374.5</v>
      </c>
      <c r="BG36" s="8">
        <v>0</v>
      </c>
      <c r="BH36" s="8">
        <v>0</v>
      </c>
      <c r="BI36" s="8">
        <v>0</v>
      </c>
      <c r="BJ36" s="8">
        <v>0</v>
      </c>
    </row>
    <row r="37" spans="1:67" ht="15" customHeight="1" x14ac:dyDescent="0.2">
      <c r="A37" s="2" t="s">
        <v>256</v>
      </c>
      <c r="B37" s="20" t="s">
        <v>257</v>
      </c>
      <c r="C37" s="18" t="s">
        <v>258</v>
      </c>
      <c r="D37" s="23" t="s">
        <v>259</v>
      </c>
      <c r="E37" s="2" t="b">
        <v>1</v>
      </c>
      <c r="F37" s="8">
        <v>9311</v>
      </c>
      <c r="G37" s="8">
        <v>0</v>
      </c>
      <c r="H37" s="8">
        <v>4290</v>
      </c>
      <c r="I37" s="2" t="s">
        <v>195</v>
      </c>
      <c r="J37" s="2" t="s">
        <v>141</v>
      </c>
      <c r="K37" s="2" t="s">
        <v>195</v>
      </c>
      <c r="L37" s="2" t="s">
        <v>195</v>
      </c>
      <c r="M37" s="8">
        <v>5021</v>
      </c>
      <c r="N37" s="2">
        <v>34</v>
      </c>
      <c r="O37" s="2">
        <v>4</v>
      </c>
      <c r="P37" s="2">
        <v>0</v>
      </c>
      <c r="Q37" s="2">
        <v>62</v>
      </c>
      <c r="R37" s="2">
        <v>0</v>
      </c>
      <c r="S37" s="8">
        <v>25195</v>
      </c>
      <c r="T37" s="8">
        <v>25195</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row>
    <row r="38" spans="1:67" ht="15" customHeight="1" x14ac:dyDescent="0.2">
      <c r="A38" s="2" t="s">
        <v>260</v>
      </c>
      <c r="B38" s="20" t="s">
        <v>261</v>
      </c>
      <c r="C38" s="18" t="s">
        <v>262</v>
      </c>
      <c r="D38" s="23" t="s">
        <v>263</v>
      </c>
      <c r="E38" s="2" t="b">
        <v>1</v>
      </c>
      <c r="F38" s="8">
        <v>0</v>
      </c>
      <c r="G38" s="8">
        <v>0</v>
      </c>
      <c r="H38" s="8">
        <v>0</v>
      </c>
      <c r="M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row>
    <row r="39" spans="1:67" ht="15" customHeight="1" x14ac:dyDescent="0.2">
      <c r="A39" s="2" t="s">
        <v>264</v>
      </c>
      <c r="B39" s="20" t="s">
        <v>265</v>
      </c>
      <c r="C39" s="18" t="s">
        <v>266</v>
      </c>
      <c r="D39" s="23" t="s">
        <v>267</v>
      </c>
      <c r="E39" s="2" t="b">
        <v>1</v>
      </c>
      <c r="F39" s="8">
        <v>131661</v>
      </c>
      <c r="G39" s="8">
        <v>0</v>
      </c>
      <c r="H39" s="8">
        <v>92987.18</v>
      </c>
      <c r="I39" s="2" t="s">
        <v>195</v>
      </c>
      <c r="J39" s="2" t="s">
        <v>141</v>
      </c>
      <c r="K39" s="2" t="s">
        <v>195</v>
      </c>
      <c r="L39" s="2" t="s">
        <v>141</v>
      </c>
      <c r="M39" s="8">
        <v>38673.820000000007</v>
      </c>
      <c r="N39" s="2">
        <v>0</v>
      </c>
      <c r="O39" s="2">
        <v>0</v>
      </c>
      <c r="P39" s="2">
        <v>0</v>
      </c>
      <c r="Q39" s="2">
        <v>100</v>
      </c>
      <c r="R39" s="2">
        <v>0</v>
      </c>
      <c r="S39" s="8">
        <v>1706604</v>
      </c>
      <c r="T39" s="8">
        <v>0</v>
      </c>
      <c r="U39" s="8">
        <v>1672719.37</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1672719.37</v>
      </c>
      <c r="BA39" s="8">
        <v>1146931.6100000001</v>
      </c>
      <c r="BB39" s="8">
        <v>459048.01</v>
      </c>
      <c r="BC39" s="8">
        <v>24967.37</v>
      </c>
      <c r="BD39" s="8">
        <v>0</v>
      </c>
      <c r="BE39" s="8">
        <v>0</v>
      </c>
      <c r="BF39" s="8">
        <v>5062.72</v>
      </c>
      <c r="BG39" s="8">
        <v>0</v>
      </c>
      <c r="BH39" s="8">
        <v>0</v>
      </c>
      <c r="BI39" s="8">
        <v>36709.660000000003</v>
      </c>
      <c r="BJ39" s="8">
        <v>33884.629999999888</v>
      </c>
      <c r="BK39" s="16">
        <v>0</v>
      </c>
      <c r="BL39" s="16">
        <v>0</v>
      </c>
      <c r="BM39" s="16">
        <v>0</v>
      </c>
      <c r="BN39" s="16">
        <v>100</v>
      </c>
      <c r="BO39" s="16">
        <v>0</v>
      </c>
    </row>
    <row r="40" spans="1:67" ht="15" customHeight="1" x14ac:dyDescent="0.2">
      <c r="A40" s="2" t="s">
        <v>268</v>
      </c>
      <c r="B40" s="20" t="s">
        <v>269</v>
      </c>
      <c r="C40" s="18" t="s">
        <v>270</v>
      </c>
      <c r="D40" s="23" t="s">
        <v>271</v>
      </c>
      <c r="E40" s="2" t="b">
        <v>1</v>
      </c>
      <c r="F40" s="8">
        <v>20371</v>
      </c>
      <c r="G40" s="8">
        <v>20371</v>
      </c>
      <c r="H40" s="8">
        <v>0</v>
      </c>
      <c r="M40" s="8">
        <v>0</v>
      </c>
      <c r="S40" s="8">
        <v>50212</v>
      </c>
      <c r="T40" s="8">
        <v>50212</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row>
    <row r="41" spans="1:67" ht="15" customHeight="1" x14ac:dyDescent="0.2">
      <c r="A41" s="2" t="s">
        <v>272</v>
      </c>
      <c r="B41" s="20" t="s">
        <v>273</v>
      </c>
      <c r="C41" s="18" t="s">
        <v>274</v>
      </c>
      <c r="D41" s="23" t="s">
        <v>275</v>
      </c>
      <c r="E41" s="2" t="b">
        <v>1</v>
      </c>
      <c r="F41" s="8">
        <v>12328</v>
      </c>
      <c r="G41" s="8">
        <v>6592.02</v>
      </c>
      <c r="H41" s="8">
        <v>5388.98</v>
      </c>
      <c r="I41" s="2" t="s">
        <v>195</v>
      </c>
      <c r="J41" s="2" t="s">
        <v>141</v>
      </c>
      <c r="K41" s="2" t="s">
        <v>195</v>
      </c>
      <c r="L41" s="2" t="s">
        <v>195</v>
      </c>
      <c r="M41" s="8">
        <v>347</v>
      </c>
      <c r="N41" s="2">
        <v>0</v>
      </c>
      <c r="O41" s="2">
        <v>100</v>
      </c>
      <c r="P41" s="2">
        <v>0</v>
      </c>
      <c r="Q41" s="2">
        <v>0</v>
      </c>
      <c r="R41" s="2">
        <v>0</v>
      </c>
      <c r="S41" s="8">
        <v>65659</v>
      </c>
      <c r="T41" s="8">
        <v>65659</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row>
    <row r="42" spans="1:67" ht="15" customHeight="1" x14ac:dyDescent="0.2">
      <c r="A42" s="2" t="s">
        <v>276</v>
      </c>
      <c r="B42" s="20" t="s">
        <v>277</v>
      </c>
      <c r="C42" s="18" t="s">
        <v>278</v>
      </c>
      <c r="D42" s="23" t="s">
        <v>279</v>
      </c>
      <c r="E42" s="2" t="b">
        <v>1</v>
      </c>
      <c r="F42" s="8">
        <v>10976</v>
      </c>
      <c r="G42" s="8">
        <v>0</v>
      </c>
      <c r="H42" s="8">
        <v>10669</v>
      </c>
      <c r="I42" s="2" t="s">
        <v>195</v>
      </c>
      <c r="J42" s="2" t="s">
        <v>141</v>
      </c>
      <c r="K42" s="2" t="s">
        <v>195</v>
      </c>
      <c r="L42" s="2" t="s">
        <v>141</v>
      </c>
      <c r="M42" s="8">
        <v>307</v>
      </c>
      <c r="N42" s="2">
        <v>0</v>
      </c>
      <c r="O42" s="2">
        <v>0</v>
      </c>
      <c r="P42" s="2">
        <v>0</v>
      </c>
      <c r="Q42" s="2">
        <v>0</v>
      </c>
      <c r="R42" s="2">
        <v>100</v>
      </c>
      <c r="S42" s="8">
        <v>41932</v>
      </c>
      <c r="T42" s="8">
        <v>41932</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row>
    <row r="43" spans="1:67" ht="15" customHeight="1" x14ac:dyDescent="0.2">
      <c r="A43" s="2" t="s">
        <v>280</v>
      </c>
      <c r="B43" s="20" t="s">
        <v>281</v>
      </c>
      <c r="C43" s="18" t="s">
        <v>282</v>
      </c>
      <c r="D43" s="23" t="s">
        <v>283</v>
      </c>
      <c r="E43" s="2" t="b">
        <v>1</v>
      </c>
      <c r="F43" s="8">
        <v>9134</v>
      </c>
      <c r="G43" s="8">
        <v>8881</v>
      </c>
      <c r="H43" s="8">
        <v>253</v>
      </c>
      <c r="I43" s="2" t="s">
        <v>141</v>
      </c>
      <c r="J43" s="2" t="s">
        <v>195</v>
      </c>
      <c r="K43" s="2" t="s">
        <v>195</v>
      </c>
      <c r="L43" s="2" t="s">
        <v>195</v>
      </c>
      <c r="M43" s="8">
        <v>0</v>
      </c>
      <c r="S43" s="8">
        <v>25116</v>
      </c>
      <c r="T43" s="8">
        <v>24156.399999999998</v>
      </c>
      <c r="U43" s="8">
        <v>959.6</v>
      </c>
      <c r="V43" s="8">
        <v>0</v>
      </c>
      <c r="W43" s="8">
        <v>0</v>
      </c>
      <c r="X43" s="8">
        <v>0</v>
      </c>
      <c r="Y43" s="8">
        <v>0</v>
      </c>
      <c r="Z43" s="8">
        <v>0</v>
      </c>
      <c r="AA43" s="8">
        <v>0</v>
      </c>
      <c r="AB43" s="8">
        <v>0</v>
      </c>
      <c r="AC43" s="8">
        <v>0</v>
      </c>
      <c r="AD43" s="8">
        <v>0</v>
      </c>
      <c r="AE43" s="8">
        <v>0</v>
      </c>
      <c r="AF43" s="8">
        <v>959.6</v>
      </c>
      <c r="AG43" s="8">
        <v>767.68</v>
      </c>
      <c r="AH43" s="8">
        <v>191.92</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row>
    <row r="44" spans="1:67" ht="15" customHeight="1" x14ac:dyDescent="0.2">
      <c r="A44" s="2" t="s">
        <v>284</v>
      </c>
      <c r="B44" s="20" t="s">
        <v>285</v>
      </c>
      <c r="C44" s="18" t="s">
        <v>286</v>
      </c>
      <c r="D44" s="23" t="s">
        <v>287</v>
      </c>
      <c r="E44" s="2" t="b">
        <v>1</v>
      </c>
      <c r="F44" s="8">
        <v>10215</v>
      </c>
      <c r="G44" s="8">
        <v>5944.12</v>
      </c>
      <c r="H44" s="8">
        <v>4224.88</v>
      </c>
      <c r="I44" s="2" t="s">
        <v>141</v>
      </c>
      <c r="J44" s="2" t="s">
        <v>141</v>
      </c>
      <c r="K44" s="2" t="s">
        <v>141</v>
      </c>
      <c r="L44" s="2" t="s">
        <v>141</v>
      </c>
      <c r="M44" s="8">
        <v>46</v>
      </c>
      <c r="N44" s="2">
        <v>100</v>
      </c>
      <c r="O44" s="2">
        <v>0</v>
      </c>
      <c r="P44" s="2">
        <v>0</v>
      </c>
      <c r="Q44" s="2">
        <v>0</v>
      </c>
      <c r="R44" s="2">
        <v>0</v>
      </c>
      <c r="S44" s="8">
        <v>33683</v>
      </c>
      <c r="T44" s="8">
        <v>30608.58</v>
      </c>
      <c r="U44" s="8">
        <v>3074.42</v>
      </c>
      <c r="V44" s="8">
        <v>3074.42</v>
      </c>
      <c r="W44" s="8">
        <v>2472.14</v>
      </c>
      <c r="X44" s="8">
        <v>602.28</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row>
    <row r="45" spans="1:67" ht="15" customHeight="1" x14ac:dyDescent="0.2">
      <c r="A45" s="2" t="s">
        <v>288</v>
      </c>
      <c r="B45" s="20" t="s">
        <v>289</v>
      </c>
      <c r="C45" s="18" t="s">
        <v>290</v>
      </c>
      <c r="D45" s="23" t="s">
        <v>291</v>
      </c>
      <c r="E45" s="2" t="b">
        <v>1</v>
      </c>
      <c r="F45" s="8">
        <v>10149</v>
      </c>
      <c r="G45" s="8">
        <v>2411</v>
      </c>
      <c r="H45" s="8">
        <v>0</v>
      </c>
      <c r="M45" s="8">
        <v>7738</v>
      </c>
      <c r="N45" s="2">
        <v>0</v>
      </c>
      <c r="O45" s="2">
        <v>0</v>
      </c>
      <c r="P45" s="2">
        <v>0</v>
      </c>
      <c r="Q45" s="2">
        <v>0</v>
      </c>
      <c r="R45" s="2">
        <v>100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row>
    <row r="46" spans="1:67" ht="15" customHeight="1" x14ac:dyDescent="0.2">
      <c r="A46" s="2" t="s">
        <v>292</v>
      </c>
      <c r="B46" s="20" t="s">
        <v>293</v>
      </c>
      <c r="C46" s="18" t="s">
        <v>294</v>
      </c>
      <c r="D46" s="23" t="s">
        <v>295</v>
      </c>
      <c r="E46" s="2" t="b">
        <v>1</v>
      </c>
      <c r="F46" s="8">
        <v>11146</v>
      </c>
      <c r="G46" s="8">
        <v>11146</v>
      </c>
      <c r="H46" s="8">
        <v>0</v>
      </c>
      <c r="M46" s="8">
        <v>0</v>
      </c>
      <c r="S46" s="8">
        <v>66630</v>
      </c>
      <c r="T46" s="8">
        <v>66630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row>
    <row r="47" spans="1:67" ht="15" customHeight="1" x14ac:dyDescent="0.2">
      <c r="A47" s="2" t="s">
        <v>296</v>
      </c>
      <c r="B47" s="20" t="s">
        <v>297</v>
      </c>
      <c r="C47" s="18" t="s">
        <v>298</v>
      </c>
      <c r="D47" s="23" t="s">
        <v>299</v>
      </c>
      <c r="E47" s="2" t="b">
        <v>1</v>
      </c>
      <c r="F47" s="8">
        <v>35522</v>
      </c>
      <c r="G47" s="8">
        <v>0</v>
      </c>
      <c r="H47" s="8">
        <v>19514.12</v>
      </c>
      <c r="I47" s="2" t="s">
        <v>195</v>
      </c>
      <c r="J47" s="2" t="s">
        <v>141</v>
      </c>
      <c r="K47" s="2" t="s">
        <v>195</v>
      </c>
      <c r="L47" s="2" t="s">
        <v>141</v>
      </c>
      <c r="M47" s="8">
        <v>16007.880000000001</v>
      </c>
      <c r="N47" s="2">
        <v>0</v>
      </c>
      <c r="O47" s="2">
        <v>0</v>
      </c>
      <c r="P47" s="2">
        <v>0</v>
      </c>
      <c r="Q47" s="2">
        <v>100</v>
      </c>
      <c r="R47" s="2">
        <v>0</v>
      </c>
      <c r="S47" s="8">
        <v>507747</v>
      </c>
      <c r="T47" s="8">
        <v>507747</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row>
    <row r="48" spans="1:67" ht="15" customHeight="1" x14ac:dyDescent="0.2">
      <c r="A48" s="2" t="s">
        <v>300</v>
      </c>
      <c r="B48" s="20" t="s">
        <v>301</v>
      </c>
      <c r="C48" s="18" t="s">
        <v>302</v>
      </c>
      <c r="D48" s="23" t="s">
        <v>303</v>
      </c>
      <c r="E48" s="2" t="b">
        <v>1</v>
      </c>
      <c r="F48" s="8">
        <v>10976</v>
      </c>
      <c r="G48" s="8">
        <v>0</v>
      </c>
      <c r="H48" s="8">
        <v>2585</v>
      </c>
      <c r="I48" s="2" t="s">
        <v>141</v>
      </c>
      <c r="J48" s="2" t="s">
        <v>195</v>
      </c>
      <c r="K48" s="2" t="s">
        <v>141</v>
      </c>
      <c r="L48" s="2" t="s">
        <v>195</v>
      </c>
      <c r="M48" s="8">
        <v>8391</v>
      </c>
      <c r="N48" s="2">
        <v>0</v>
      </c>
      <c r="O48" s="2">
        <v>0</v>
      </c>
      <c r="P48" s="2">
        <v>20</v>
      </c>
      <c r="Q48" s="2">
        <v>80</v>
      </c>
      <c r="R48" s="2">
        <v>0</v>
      </c>
      <c r="S48" s="8">
        <v>24379</v>
      </c>
      <c r="T48" s="8">
        <v>0</v>
      </c>
      <c r="U48" s="8">
        <v>24379</v>
      </c>
      <c r="V48" s="8">
        <v>0</v>
      </c>
      <c r="W48" s="8">
        <v>0</v>
      </c>
      <c r="X48" s="8">
        <v>0</v>
      </c>
      <c r="Y48" s="8">
        <v>0</v>
      </c>
      <c r="Z48" s="8">
        <v>0</v>
      </c>
      <c r="AA48" s="8">
        <v>0</v>
      </c>
      <c r="AB48" s="8">
        <v>0</v>
      </c>
      <c r="AC48" s="8">
        <v>0</v>
      </c>
      <c r="AD48" s="8">
        <v>0</v>
      </c>
      <c r="AE48" s="8">
        <v>0</v>
      </c>
      <c r="AF48" s="8">
        <v>20619</v>
      </c>
      <c r="AG48" s="8">
        <v>5271.54</v>
      </c>
      <c r="AH48" s="8">
        <v>0</v>
      </c>
      <c r="AI48" s="8">
        <v>0</v>
      </c>
      <c r="AJ48" s="8">
        <v>0</v>
      </c>
      <c r="AK48" s="8">
        <v>14701.44</v>
      </c>
      <c r="AL48" s="8">
        <v>646.02</v>
      </c>
      <c r="AM48" s="8">
        <v>0</v>
      </c>
      <c r="AN48" s="8">
        <v>0</v>
      </c>
      <c r="AO48" s="8">
        <v>0</v>
      </c>
      <c r="AP48" s="8">
        <v>2585</v>
      </c>
      <c r="AQ48" s="8">
        <v>2135.81</v>
      </c>
      <c r="AR48" s="8">
        <v>0</v>
      </c>
      <c r="AS48" s="8">
        <v>0</v>
      </c>
      <c r="AT48" s="8">
        <v>0</v>
      </c>
      <c r="AU48" s="8">
        <v>0</v>
      </c>
      <c r="AV48" s="8">
        <v>449.19</v>
      </c>
      <c r="AW48" s="8">
        <v>0</v>
      </c>
      <c r="AX48" s="8">
        <v>0</v>
      </c>
      <c r="AY48" s="8">
        <v>0</v>
      </c>
      <c r="AZ48" s="8">
        <v>1175</v>
      </c>
      <c r="BA48" s="8">
        <v>0</v>
      </c>
      <c r="BB48" s="8">
        <v>0</v>
      </c>
      <c r="BC48" s="8">
        <v>0</v>
      </c>
      <c r="BD48" s="8">
        <v>0</v>
      </c>
      <c r="BE48" s="8">
        <v>0</v>
      </c>
      <c r="BF48" s="8">
        <v>0</v>
      </c>
      <c r="BG48" s="8">
        <v>0</v>
      </c>
      <c r="BH48" s="8">
        <v>0</v>
      </c>
      <c r="BI48" s="8">
        <v>1175</v>
      </c>
      <c r="BJ48" s="8">
        <v>0</v>
      </c>
    </row>
    <row r="49" spans="1:67" ht="15" customHeight="1" x14ac:dyDescent="0.2">
      <c r="A49" s="2" t="s">
        <v>304</v>
      </c>
      <c r="B49" s="20" t="s">
        <v>305</v>
      </c>
      <c r="C49" s="18" t="s">
        <v>306</v>
      </c>
      <c r="D49" s="23" t="s">
        <v>307</v>
      </c>
      <c r="E49" s="2" t="b">
        <v>1</v>
      </c>
      <c r="F49" s="8">
        <v>8596</v>
      </c>
      <c r="G49" s="8">
        <v>8230.77</v>
      </c>
      <c r="H49" s="8">
        <v>0</v>
      </c>
      <c r="M49" s="8">
        <v>365.22999999999956</v>
      </c>
      <c r="N49" s="2">
        <v>0</v>
      </c>
      <c r="O49" s="2">
        <v>0</v>
      </c>
      <c r="P49" s="2">
        <v>0</v>
      </c>
      <c r="Q49" s="2">
        <v>100</v>
      </c>
      <c r="R49" s="2">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row>
    <row r="50" spans="1:67" ht="15" customHeight="1" x14ac:dyDescent="0.2">
      <c r="A50" s="2" t="s">
        <v>308</v>
      </c>
      <c r="B50" s="20" t="s">
        <v>309</v>
      </c>
      <c r="C50" s="18" t="s">
        <v>310</v>
      </c>
      <c r="D50" s="23" t="s">
        <v>311</v>
      </c>
      <c r="E50" s="2" t="b">
        <v>1</v>
      </c>
      <c r="F50" s="8">
        <v>26364</v>
      </c>
      <c r="G50" s="8">
        <v>0</v>
      </c>
      <c r="H50" s="8">
        <v>0</v>
      </c>
      <c r="M50" s="8">
        <v>26364</v>
      </c>
      <c r="N50" s="2">
        <v>20</v>
      </c>
      <c r="O50" s="2">
        <v>75</v>
      </c>
      <c r="P50" s="2">
        <v>5</v>
      </c>
      <c r="Q50" s="2">
        <v>0</v>
      </c>
      <c r="R50" s="2">
        <v>0</v>
      </c>
      <c r="S50" s="8">
        <v>204965</v>
      </c>
      <c r="T50" s="8">
        <v>0</v>
      </c>
      <c r="U50" s="8">
        <v>203432.35</v>
      </c>
      <c r="V50" s="8">
        <v>191093.82</v>
      </c>
      <c r="W50" s="8">
        <v>7380.88</v>
      </c>
      <c r="X50" s="8">
        <v>174.55</v>
      </c>
      <c r="Y50" s="8">
        <v>0</v>
      </c>
      <c r="Z50" s="8">
        <v>0</v>
      </c>
      <c r="AA50" s="8">
        <v>374</v>
      </c>
      <c r="AB50" s="8">
        <v>183164.39</v>
      </c>
      <c r="AC50" s="8">
        <v>0</v>
      </c>
      <c r="AD50" s="8">
        <v>0</v>
      </c>
      <c r="AE50" s="8">
        <v>0</v>
      </c>
      <c r="AF50" s="8">
        <v>12338.53</v>
      </c>
      <c r="AG50" s="8">
        <v>0</v>
      </c>
      <c r="AH50" s="8">
        <v>0</v>
      </c>
      <c r="AI50" s="8">
        <v>0</v>
      </c>
      <c r="AJ50" s="8">
        <v>0</v>
      </c>
      <c r="AK50" s="8">
        <v>750</v>
      </c>
      <c r="AL50" s="8">
        <v>11588.53</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1532.6499999999942</v>
      </c>
      <c r="BK50" s="16">
        <v>100</v>
      </c>
      <c r="BL50" s="16">
        <v>0</v>
      </c>
      <c r="BM50" s="16">
        <v>0</v>
      </c>
      <c r="BN50" s="16">
        <v>0</v>
      </c>
      <c r="BO50" s="16">
        <v>0</v>
      </c>
    </row>
    <row r="51" spans="1:67" ht="15" customHeight="1" x14ac:dyDescent="0.2">
      <c r="A51" s="2" t="s">
        <v>312</v>
      </c>
      <c r="B51" s="20" t="s">
        <v>313</v>
      </c>
      <c r="C51" s="18" t="s">
        <v>314</v>
      </c>
      <c r="D51" s="23" t="s">
        <v>315</v>
      </c>
      <c r="E51" s="2" t="b">
        <v>1</v>
      </c>
      <c r="F51" s="8">
        <v>17375</v>
      </c>
      <c r="G51" s="8">
        <v>16852</v>
      </c>
      <c r="H51" s="8">
        <v>62</v>
      </c>
      <c r="I51" s="2" t="s">
        <v>195</v>
      </c>
      <c r="J51" s="2" t="s">
        <v>141</v>
      </c>
      <c r="K51" s="2" t="s">
        <v>195</v>
      </c>
      <c r="L51" s="2" t="s">
        <v>195</v>
      </c>
      <c r="M51" s="8">
        <v>461</v>
      </c>
      <c r="N51" s="2">
        <v>0</v>
      </c>
      <c r="O51" s="2">
        <v>100</v>
      </c>
      <c r="P51" s="2">
        <v>0</v>
      </c>
      <c r="Q51" s="2">
        <v>0</v>
      </c>
      <c r="R51" s="2">
        <v>0</v>
      </c>
      <c r="S51" s="8">
        <v>65437</v>
      </c>
      <c r="T51" s="8">
        <v>65328.130000000005</v>
      </c>
      <c r="U51" s="8">
        <v>108.87</v>
      </c>
      <c r="V51" s="8">
        <v>0</v>
      </c>
      <c r="W51" s="8">
        <v>0</v>
      </c>
      <c r="X51" s="8">
        <v>0</v>
      </c>
      <c r="Y51" s="8">
        <v>0</v>
      </c>
      <c r="Z51" s="8">
        <v>0</v>
      </c>
      <c r="AA51" s="8">
        <v>0</v>
      </c>
      <c r="AB51" s="8">
        <v>0</v>
      </c>
      <c r="AC51" s="8">
        <v>0</v>
      </c>
      <c r="AD51" s="8">
        <v>0</v>
      </c>
      <c r="AE51" s="8">
        <v>0</v>
      </c>
      <c r="AF51" s="8">
        <v>108.87</v>
      </c>
      <c r="AG51" s="8">
        <v>108.87</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row>
    <row r="52" spans="1:67" ht="15" customHeight="1" x14ac:dyDescent="0.2">
      <c r="A52" s="2" t="s">
        <v>316</v>
      </c>
      <c r="B52" s="20" t="s">
        <v>317</v>
      </c>
      <c r="C52" s="18" t="s">
        <v>318</v>
      </c>
      <c r="D52" s="23" t="s">
        <v>319</v>
      </c>
      <c r="E52" s="2" t="b">
        <v>1</v>
      </c>
      <c r="F52" s="8">
        <v>10842</v>
      </c>
      <c r="G52" s="8">
        <v>10539</v>
      </c>
      <c r="H52" s="8">
        <v>0</v>
      </c>
      <c r="M52" s="8">
        <v>303</v>
      </c>
      <c r="N52" s="2">
        <v>0</v>
      </c>
      <c r="O52" s="2">
        <v>100</v>
      </c>
      <c r="P52" s="2">
        <v>0</v>
      </c>
      <c r="Q52" s="2">
        <v>0</v>
      </c>
      <c r="R52" s="2">
        <v>0</v>
      </c>
      <c r="S52" s="8">
        <v>21511</v>
      </c>
      <c r="T52" s="8">
        <v>21511</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row>
    <row r="53" spans="1:67" ht="15" customHeight="1" x14ac:dyDescent="0.2">
      <c r="A53" s="2" t="s">
        <v>320</v>
      </c>
      <c r="B53" s="20" t="s">
        <v>321</v>
      </c>
      <c r="C53" s="18" t="s">
        <v>322</v>
      </c>
      <c r="D53" s="23" t="s">
        <v>323</v>
      </c>
      <c r="E53" s="2" t="b">
        <v>1</v>
      </c>
      <c r="F53" s="8">
        <v>31592</v>
      </c>
      <c r="G53" s="8">
        <v>8441.58</v>
      </c>
      <c r="H53" s="8">
        <v>21287.32</v>
      </c>
      <c r="I53" s="2" t="s">
        <v>195</v>
      </c>
      <c r="J53" s="2" t="s">
        <v>141</v>
      </c>
      <c r="K53" s="2" t="s">
        <v>141</v>
      </c>
      <c r="L53" s="2" t="s">
        <v>195</v>
      </c>
      <c r="M53" s="8">
        <v>1863.0999999999985</v>
      </c>
      <c r="N53" s="2">
        <v>0</v>
      </c>
      <c r="O53" s="2">
        <v>0</v>
      </c>
      <c r="P53" s="2">
        <v>100</v>
      </c>
      <c r="Q53" s="2">
        <v>0</v>
      </c>
      <c r="R53" s="2">
        <v>0</v>
      </c>
      <c r="S53" s="8">
        <v>419917</v>
      </c>
      <c r="T53" s="8">
        <v>418922.68</v>
      </c>
      <c r="U53" s="8">
        <v>994.32</v>
      </c>
      <c r="V53" s="8">
        <v>0</v>
      </c>
      <c r="W53" s="8">
        <v>0</v>
      </c>
      <c r="X53" s="8">
        <v>0</v>
      </c>
      <c r="Y53" s="8">
        <v>0</v>
      </c>
      <c r="Z53" s="8">
        <v>0</v>
      </c>
      <c r="AA53" s="8">
        <v>0</v>
      </c>
      <c r="AB53" s="8">
        <v>0</v>
      </c>
      <c r="AC53" s="8">
        <v>0</v>
      </c>
      <c r="AD53" s="8">
        <v>0</v>
      </c>
      <c r="AE53" s="8">
        <v>0</v>
      </c>
      <c r="AF53" s="8">
        <v>994.32</v>
      </c>
      <c r="AG53" s="8">
        <v>811.53</v>
      </c>
      <c r="AH53" s="8">
        <v>182.79</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row>
    <row r="54" spans="1:67" ht="15" customHeight="1" x14ac:dyDescent="0.2">
      <c r="A54" s="2" t="s">
        <v>324</v>
      </c>
      <c r="B54" s="20" t="s">
        <v>325</v>
      </c>
      <c r="C54" s="18" t="s">
        <v>326</v>
      </c>
      <c r="D54" s="23" t="s">
        <v>327</v>
      </c>
      <c r="E54" s="2" t="b">
        <v>1</v>
      </c>
      <c r="F54" s="8">
        <v>26565</v>
      </c>
      <c r="G54" s="8">
        <v>20397</v>
      </c>
      <c r="H54" s="8">
        <v>0</v>
      </c>
      <c r="M54" s="8">
        <v>6168</v>
      </c>
      <c r="N54" s="2">
        <v>0</v>
      </c>
      <c r="O54" s="2">
        <v>0</v>
      </c>
      <c r="P54" s="2">
        <v>85</v>
      </c>
      <c r="Q54" s="2">
        <v>15</v>
      </c>
      <c r="R54" s="2">
        <v>0</v>
      </c>
      <c r="S54" s="8">
        <v>171463</v>
      </c>
      <c r="T54" s="8">
        <v>171463</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row>
    <row r="55" spans="1:67" ht="15" customHeight="1" x14ac:dyDescent="0.2">
      <c r="A55" s="2" t="s">
        <v>328</v>
      </c>
      <c r="B55" s="20" t="s">
        <v>329</v>
      </c>
      <c r="C55" s="18" t="s">
        <v>330</v>
      </c>
      <c r="D55" s="23" t="s">
        <v>331</v>
      </c>
      <c r="E55" s="2" t="b">
        <v>1</v>
      </c>
      <c r="F55" s="8">
        <v>11276</v>
      </c>
      <c r="G55" s="8">
        <v>4801</v>
      </c>
      <c r="H55" s="8">
        <v>0</v>
      </c>
      <c r="M55" s="8">
        <v>6475</v>
      </c>
      <c r="N55" s="2">
        <v>0</v>
      </c>
      <c r="O55" s="2">
        <v>100</v>
      </c>
      <c r="P55" s="2">
        <v>0</v>
      </c>
      <c r="Q55" s="2">
        <v>0</v>
      </c>
      <c r="R55" s="2">
        <v>0</v>
      </c>
      <c r="S55" s="8">
        <v>50524</v>
      </c>
      <c r="T55" s="8">
        <v>45830.559999999998</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4693.4400000000023</v>
      </c>
      <c r="BK55" s="16">
        <v>97</v>
      </c>
      <c r="BL55" s="16">
        <v>3</v>
      </c>
      <c r="BM55" s="16">
        <v>0</v>
      </c>
      <c r="BN55" s="16">
        <v>0</v>
      </c>
      <c r="BO55" s="16">
        <v>0</v>
      </c>
    </row>
    <row r="56" spans="1:67" ht="15" customHeight="1" x14ac:dyDescent="0.2">
      <c r="A56" s="2" t="s">
        <v>332</v>
      </c>
      <c r="B56" s="20" t="s">
        <v>333</v>
      </c>
      <c r="C56" s="18" t="s">
        <v>334</v>
      </c>
      <c r="D56" s="23" t="s">
        <v>335</v>
      </c>
      <c r="E56" s="2" t="b">
        <v>1</v>
      </c>
      <c r="F56" s="8">
        <v>11066</v>
      </c>
      <c r="G56" s="8">
        <v>10508.15</v>
      </c>
      <c r="H56" s="8">
        <v>510.85</v>
      </c>
      <c r="I56" s="2" t="s">
        <v>195</v>
      </c>
      <c r="J56" s="2" t="s">
        <v>141</v>
      </c>
      <c r="K56" s="2" t="s">
        <v>195</v>
      </c>
      <c r="L56" s="2" t="s">
        <v>141</v>
      </c>
      <c r="M56" s="8">
        <v>47</v>
      </c>
      <c r="N56" s="2">
        <v>0</v>
      </c>
      <c r="O56" s="2">
        <v>0</v>
      </c>
      <c r="P56" s="2">
        <v>0</v>
      </c>
      <c r="Q56" s="2">
        <v>0</v>
      </c>
      <c r="R56" s="2">
        <v>100</v>
      </c>
      <c r="S56" s="8">
        <v>81561</v>
      </c>
      <c r="T56" s="8">
        <v>81561</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row>
    <row r="57" spans="1:67" ht="15" customHeight="1" x14ac:dyDescent="0.2">
      <c r="A57" s="2" t="s">
        <v>336</v>
      </c>
      <c r="B57" s="20" t="s">
        <v>337</v>
      </c>
      <c r="C57" s="18" t="s">
        <v>338</v>
      </c>
      <c r="D57" s="23" t="s">
        <v>339</v>
      </c>
      <c r="E57" s="2" t="b">
        <v>1</v>
      </c>
      <c r="F57" s="8">
        <v>0</v>
      </c>
      <c r="G57" s="8">
        <v>0</v>
      </c>
      <c r="H57" s="8">
        <v>0</v>
      </c>
      <c r="M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row>
    <row r="58" spans="1:67" ht="15" customHeight="1" x14ac:dyDescent="0.2">
      <c r="A58" s="2" t="s">
        <v>340</v>
      </c>
      <c r="B58" s="20" t="s">
        <v>341</v>
      </c>
      <c r="C58" s="18" t="s">
        <v>342</v>
      </c>
      <c r="D58" s="23" t="s">
        <v>343</v>
      </c>
      <c r="E58" s="2" t="b">
        <v>1</v>
      </c>
      <c r="F58" s="8">
        <v>12192</v>
      </c>
      <c r="G58" s="8">
        <v>11082.42</v>
      </c>
      <c r="H58" s="8">
        <v>766.58</v>
      </c>
      <c r="I58" s="2" t="s">
        <v>195</v>
      </c>
      <c r="J58" s="2" t="s">
        <v>141</v>
      </c>
      <c r="K58" s="2" t="s">
        <v>141</v>
      </c>
      <c r="L58" s="2" t="s">
        <v>195</v>
      </c>
      <c r="M58" s="8">
        <v>343</v>
      </c>
      <c r="N58" s="2">
        <v>0</v>
      </c>
      <c r="O58" s="2">
        <v>100</v>
      </c>
      <c r="P58" s="2">
        <v>0</v>
      </c>
      <c r="Q58" s="2">
        <v>0</v>
      </c>
      <c r="R58" s="2">
        <v>0</v>
      </c>
      <c r="S58" s="8">
        <v>58351</v>
      </c>
      <c r="T58" s="8">
        <v>58351</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row>
    <row r="59" spans="1:67" ht="15" customHeight="1" x14ac:dyDescent="0.2">
      <c r="A59" s="2" t="s">
        <v>344</v>
      </c>
      <c r="B59" s="20" t="s">
        <v>345</v>
      </c>
      <c r="C59" s="18" t="s">
        <v>346</v>
      </c>
      <c r="D59" s="23" t="s">
        <v>347</v>
      </c>
      <c r="E59" s="2" t="b">
        <v>1</v>
      </c>
      <c r="F59" s="8">
        <v>12841</v>
      </c>
      <c r="G59" s="8">
        <v>12452.64</v>
      </c>
      <c r="H59" s="8">
        <v>0</v>
      </c>
      <c r="M59" s="8">
        <v>388.36000000000058</v>
      </c>
      <c r="N59" s="2">
        <v>0</v>
      </c>
      <c r="O59" s="2">
        <v>7</v>
      </c>
      <c r="P59" s="2">
        <v>0</v>
      </c>
      <c r="Q59" s="2">
        <v>93</v>
      </c>
      <c r="R59" s="2">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row>
    <row r="60" spans="1:67" ht="15" customHeight="1" x14ac:dyDescent="0.2">
      <c r="A60" s="2" t="s">
        <v>348</v>
      </c>
      <c r="B60" s="20" t="s">
        <v>349</v>
      </c>
      <c r="C60" s="18" t="s">
        <v>350</v>
      </c>
      <c r="D60" s="23" t="s">
        <v>351</v>
      </c>
      <c r="E60" s="2" t="b">
        <v>1</v>
      </c>
      <c r="F60" s="8">
        <v>11557</v>
      </c>
      <c r="G60" s="8">
        <v>11151.47</v>
      </c>
      <c r="H60" s="8">
        <v>0</v>
      </c>
      <c r="M60" s="8">
        <v>405.53000000000065</v>
      </c>
      <c r="N60" s="2">
        <v>0</v>
      </c>
      <c r="O60" s="2">
        <v>0</v>
      </c>
      <c r="P60" s="2">
        <v>0</v>
      </c>
      <c r="Q60" s="2">
        <v>90</v>
      </c>
      <c r="R60" s="2">
        <v>10</v>
      </c>
      <c r="S60" s="8">
        <v>99043</v>
      </c>
      <c r="T60" s="8">
        <v>99043</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row>
    <row r="61" spans="1:67" ht="15" customHeight="1" x14ac:dyDescent="0.2">
      <c r="A61" s="2" t="s">
        <v>352</v>
      </c>
      <c r="B61" s="20" t="s">
        <v>353</v>
      </c>
      <c r="C61" s="18" t="s">
        <v>354</v>
      </c>
      <c r="D61" s="23" t="s">
        <v>355</v>
      </c>
      <c r="E61" s="2" t="b">
        <v>1</v>
      </c>
      <c r="F61" s="8">
        <v>11512</v>
      </c>
      <c r="G61" s="8">
        <v>10929.62</v>
      </c>
      <c r="H61" s="8">
        <v>14.99</v>
      </c>
      <c r="I61" s="2" t="s">
        <v>195</v>
      </c>
      <c r="J61" s="2" t="s">
        <v>141</v>
      </c>
      <c r="K61" s="2" t="s">
        <v>195</v>
      </c>
      <c r="L61" s="2" t="s">
        <v>195</v>
      </c>
      <c r="M61" s="8">
        <v>567.38999999999942</v>
      </c>
      <c r="N61" s="2">
        <v>0</v>
      </c>
      <c r="O61" s="2">
        <v>100</v>
      </c>
      <c r="P61" s="2">
        <v>0</v>
      </c>
      <c r="Q61" s="2">
        <v>0</v>
      </c>
      <c r="R61" s="2">
        <v>0</v>
      </c>
      <c r="S61" s="8">
        <v>55241</v>
      </c>
      <c r="T61" s="8">
        <v>55241</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row>
    <row r="62" spans="1:67" ht="15" customHeight="1" x14ac:dyDescent="0.2">
      <c r="A62" s="2" t="s">
        <v>356</v>
      </c>
      <c r="B62" s="20" t="s">
        <v>357</v>
      </c>
      <c r="C62" s="18" t="s">
        <v>358</v>
      </c>
      <c r="D62" s="23" t="s">
        <v>359</v>
      </c>
      <c r="E62" s="2" t="b">
        <v>1</v>
      </c>
      <c r="F62" s="8">
        <v>11523</v>
      </c>
      <c r="G62" s="8">
        <v>11200</v>
      </c>
      <c r="H62" s="8">
        <v>0</v>
      </c>
      <c r="M62" s="8">
        <v>323</v>
      </c>
      <c r="N62" s="2">
        <v>0</v>
      </c>
      <c r="O62" s="2">
        <v>0</v>
      </c>
      <c r="P62" s="2">
        <v>0</v>
      </c>
      <c r="Q62" s="2">
        <v>0</v>
      </c>
      <c r="R62" s="2">
        <v>100</v>
      </c>
      <c r="S62" s="8">
        <v>36501</v>
      </c>
      <c r="T62" s="8">
        <v>36501</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row>
    <row r="63" spans="1:67" ht="15" customHeight="1" x14ac:dyDescent="0.2">
      <c r="A63" s="2" t="s">
        <v>360</v>
      </c>
      <c r="B63" s="20" t="s">
        <v>361</v>
      </c>
      <c r="C63" s="18" t="s">
        <v>362</v>
      </c>
      <c r="D63" s="23" t="s">
        <v>363</v>
      </c>
      <c r="E63" s="2" t="b">
        <v>1</v>
      </c>
      <c r="F63" s="8">
        <v>12672</v>
      </c>
      <c r="G63" s="8">
        <v>0</v>
      </c>
      <c r="H63" s="8">
        <v>0</v>
      </c>
      <c r="M63" s="8">
        <v>12672</v>
      </c>
      <c r="N63" s="2">
        <v>0</v>
      </c>
      <c r="O63" s="2">
        <v>0</v>
      </c>
      <c r="P63" s="2">
        <v>0</v>
      </c>
      <c r="Q63" s="2">
        <v>0</v>
      </c>
      <c r="R63" s="2">
        <v>100</v>
      </c>
      <c r="S63" s="8">
        <v>96044</v>
      </c>
      <c r="T63" s="8">
        <v>96044</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row>
    <row r="64" spans="1:67" ht="15" customHeight="1" x14ac:dyDescent="0.2">
      <c r="A64" s="2" t="s">
        <v>364</v>
      </c>
      <c r="B64" s="20" t="s">
        <v>365</v>
      </c>
      <c r="C64" s="18" t="s">
        <v>366</v>
      </c>
      <c r="D64" s="23" t="s">
        <v>367</v>
      </c>
      <c r="E64" s="2" t="b">
        <v>1</v>
      </c>
      <c r="F64" s="8">
        <v>11511.04</v>
      </c>
      <c r="G64" s="8">
        <v>9247.8799999999992</v>
      </c>
      <c r="H64" s="8">
        <v>2263.16</v>
      </c>
      <c r="I64" s="2" t="s">
        <v>195</v>
      </c>
      <c r="J64" s="2" t="s">
        <v>195</v>
      </c>
      <c r="K64" s="2" t="s">
        <v>195</v>
      </c>
      <c r="L64" s="2" t="s">
        <v>141</v>
      </c>
      <c r="M64" s="8">
        <v>0</v>
      </c>
      <c r="S64" s="8">
        <v>233806</v>
      </c>
      <c r="T64" s="8">
        <v>208383.36000000002</v>
      </c>
      <c r="U64" s="8">
        <v>25422.639999999999</v>
      </c>
      <c r="V64" s="8">
        <v>12424</v>
      </c>
      <c r="W64" s="8">
        <v>2104</v>
      </c>
      <c r="X64" s="8">
        <v>161</v>
      </c>
      <c r="Y64" s="8">
        <v>0</v>
      </c>
      <c r="Z64" s="8">
        <v>0</v>
      </c>
      <c r="AA64" s="8">
        <v>0</v>
      </c>
      <c r="AB64" s="8">
        <v>10159</v>
      </c>
      <c r="AC64" s="8">
        <v>0</v>
      </c>
      <c r="AD64" s="8">
        <v>0</v>
      </c>
      <c r="AE64" s="8">
        <v>0</v>
      </c>
      <c r="AF64" s="8">
        <v>4357.07</v>
      </c>
      <c r="AG64" s="8">
        <v>1354.98</v>
      </c>
      <c r="AH64" s="8">
        <v>837.26</v>
      </c>
      <c r="AI64" s="8">
        <v>0</v>
      </c>
      <c r="AJ64" s="8">
        <v>0</v>
      </c>
      <c r="AK64" s="8">
        <v>0</v>
      </c>
      <c r="AL64" s="8">
        <v>2164.83</v>
      </c>
      <c r="AM64" s="8">
        <v>0</v>
      </c>
      <c r="AN64" s="8">
        <v>0</v>
      </c>
      <c r="AO64" s="8">
        <v>0</v>
      </c>
      <c r="AP64" s="8">
        <v>0</v>
      </c>
      <c r="AQ64" s="8">
        <v>0</v>
      </c>
      <c r="AR64" s="8">
        <v>0</v>
      </c>
      <c r="AS64" s="8">
        <v>0</v>
      </c>
      <c r="AT64" s="8">
        <v>0</v>
      </c>
      <c r="AU64" s="8">
        <v>0</v>
      </c>
      <c r="AV64" s="8">
        <v>0</v>
      </c>
      <c r="AW64" s="8">
        <v>0</v>
      </c>
      <c r="AX64" s="8">
        <v>0</v>
      </c>
      <c r="AY64" s="8">
        <v>0</v>
      </c>
      <c r="AZ64" s="8">
        <v>8641.57</v>
      </c>
      <c r="BA64" s="8">
        <v>5188.8500000000004</v>
      </c>
      <c r="BB64" s="8">
        <v>3452.72</v>
      </c>
      <c r="BC64" s="8">
        <v>0</v>
      </c>
      <c r="BD64" s="8">
        <v>0</v>
      </c>
      <c r="BE64" s="8">
        <v>0</v>
      </c>
      <c r="BF64" s="8">
        <v>0</v>
      </c>
      <c r="BG64" s="8">
        <v>0</v>
      </c>
      <c r="BH64" s="8">
        <v>0</v>
      </c>
      <c r="BI64" s="8">
        <v>0</v>
      </c>
      <c r="BJ64" s="8">
        <v>0</v>
      </c>
    </row>
    <row r="65" spans="1:62" ht="15" customHeight="1" x14ac:dyDescent="0.2">
      <c r="A65" s="2" t="s">
        <v>368</v>
      </c>
      <c r="B65" s="20" t="s">
        <v>369</v>
      </c>
      <c r="C65" s="18" t="s">
        <v>370</v>
      </c>
      <c r="D65" s="23" t="s">
        <v>371</v>
      </c>
      <c r="E65" s="2" t="b">
        <v>1</v>
      </c>
      <c r="F65" s="8">
        <v>14091</v>
      </c>
      <c r="G65" s="8">
        <v>0</v>
      </c>
      <c r="H65" s="8">
        <v>0</v>
      </c>
      <c r="M65" s="8">
        <v>14091</v>
      </c>
      <c r="N65" s="2">
        <v>0</v>
      </c>
      <c r="O65" s="2">
        <v>0</v>
      </c>
      <c r="P65" s="2">
        <v>0</v>
      </c>
      <c r="Q65" s="2">
        <v>100</v>
      </c>
      <c r="R65" s="2">
        <v>0</v>
      </c>
      <c r="S65" s="8">
        <v>52251</v>
      </c>
      <c r="T65" s="8">
        <v>0</v>
      </c>
      <c r="U65" s="8">
        <v>52251</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0</v>
      </c>
      <c r="AW65" s="8">
        <v>0</v>
      </c>
      <c r="AX65" s="8">
        <v>0</v>
      </c>
      <c r="AY65" s="8">
        <v>0</v>
      </c>
      <c r="AZ65" s="8">
        <v>52251</v>
      </c>
      <c r="BA65" s="8">
        <v>42197.91</v>
      </c>
      <c r="BB65" s="8">
        <v>10053.09</v>
      </c>
      <c r="BC65" s="8">
        <v>0</v>
      </c>
      <c r="BD65" s="8">
        <v>0</v>
      </c>
      <c r="BE65" s="8">
        <v>0</v>
      </c>
      <c r="BF65" s="8">
        <v>0</v>
      </c>
      <c r="BG65" s="8">
        <v>0</v>
      </c>
      <c r="BH65" s="8">
        <v>0</v>
      </c>
      <c r="BI65" s="8">
        <v>0</v>
      </c>
      <c r="BJ65" s="8">
        <v>0</v>
      </c>
    </row>
    <row r="66" spans="1:62" ht="15" customHeight="1" x14ac:dyDescent="0.2">
      <c r="A66" s="2" t="s">
        <v>372</v>
      </c>
      <c r="B66" s="20" t="s">
        <v>373</v>
      </c>
      <c r="C66" s="18" t="s">
        <v>374</v>
      </c>
      <c r="D66" s="23" t="s">
        <v>375</v>
      </c>
      <c r="E66" s="2" t="b">
        <v>1</v>
      </c>
      <c r="F66" s="8">
        <v>11367</v>
      </c>
      <c r="G66" s="8">
        <v>8415</v>
      </c>
      <c r="H66" s="8">
        <v>2634</v>
      </c>
      <c r="I66" s="2" t="s">
        <v>195</v>
      </c>
      <c r="J66" s="2" t="s">
        <v>141</v>
      </c>
      <c r="K66" s="2" t="s">
        <v>195</v>
      </c>
      <c r="L66" s="2" t="s">
        <v>195</v>
      </c>
      <c r="M66" s="8">
        <v>318</v>
      </c>
      <c r="N66" s="2">
        <v>0</v>
      </c>
      <c r="O66" s="2">
        <v>100</v>
      </c>
      <c r="P66" s="2">
        <v>0</v>
      </c>
      <c r="Q66" s="2">
        <v>0</v>
      </c>
      <c r="R66" s="2">
        <v>0</v>
      </c>
      <c r="S66" s="8">
        <v>61516</v>
      </c>
      <c r="T66" s="8">
        <v>61516</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row>
    <row r="67" spans="1:62" ht="15" customHeight="1" x14ac:dyDescent="0.2">
      <c r="A67" s="2" t="s">
        <v>376</v>
      </c>
      <c r="B67" s="20" t="s">
        <v>377</v>
      </c>
      <c r="C67" s="18" t="s">
        <v>378</v>
      </c>
      <c r="D67" s="23" t="s">
        <v>379</v>
      </c>
      <c r="E67" s="2" t="b">
        <v>1</v>
      </c>
      <c r="F67" s="8">
        <v>11679</v>
      </c>
      <c r="G67" s="8">
        <v>2258</v>
      </c>
      <c r="H67" s="8">
        <v>432</v>
      </c>
      <c r="I67" s="2" t="s">
        <v>141</v>
      </c>
      <c r="J67" s="2" t="s">
        <v>141</v>
      </c>
      <c r="K67" s="2" t="s">
        <v>141</v>
      </c>
      <c r="L67" s="2" t="s">
        <v>141</v>
      </c>
      <c r="M67" s="8">
        <v>8989</v>
      </c>
      <c r="N67" s="2">
        <v>0</v>
      </c>
      <c r="O67" s="2">
        <v>0</v>
      </c>
      <c r="P67" s="2">
        <v>0</v>
      </c>
      <c r="Q67" s="2">
        <v>0</v>
      </c>
      <c r="R67" s="2">
        <v>100</v>
      </c>
      <c r="S67" s="8">
        <v>80919</v>
      </c>
      <c r="T67" s="8">
        <v>20448.739999999998</v>
      </c>
      <c r="U67" s="8">
        <v>60470.26</v>
      </c>
      <c r="V67" s="8">
        <v>30445.439999999999</v>
      </c>
      <c r="W67" s="8">
        <v>0</v>
      </c>
      <c r="X67" s="8">
        <v>0</v>
      </c>
      <c r="Y67" s="8">
        <v>7042.83</v>
      </c>
      <c r="Z67" s="8">
        <v>0</v>
      </c>
      <c r="AA67" s="8">
        <v>6615</v>
      </c>
      <c r="AB67" s="8">
        <v>3458.55</v>
      </c>
      <c r="AC67" s="8">
        <v>13329.06</v>
      </c>
      <c r="AD67" s="8">
        <v>0</v>
      </c>
      <c r="AE67" s="8">
        <v>0</v>
      </c>
      <c r="AF67" s="8">
        <v>1411.82</v>
      </c>
      <c r="AG67" s="8">
        <v>0</v>
      </c>
      <c r="AH67" s="8">
        <v>0</v>
      </c>
      <c r="AI67" s="8">
        <v>494.67</v>
      </c>
      <c r="AJ67" s="8">
        <v>0</v>
      </c>
      <c r="AK67" s="8">
        <v>0</v>
      </c>
      <c r="AL67" s="8">
        <v>0</v>
      </c>
      <c r="AM67" s="8">
        <v>917.15</v>
      </c>
      <c r="AN67" s="8">
        <v>0</v>
      </c>
      <c r="AO67" s="8">
        <v>0</v>
      </c>
      <c r="AP67" s="8">
        <v>4918</v>
      </c>
      <c r="AQ67" s="8">
        <v>0</v>
      </c>
      <c r="AR67" s="8">
        <v>0</v>
      </c>
      <c r="AS67" s="8">
        <v>4918</v>
      </c>
      <c r="AT67" s="8">
        <v>0</v>
      </c>
      <c r="AU67" s="8">
        <v>0</v>
      </c>
      <c r="AV67" s="8">
        <v>0</v>
      </c>
      <c r="AW67" s="8">
        <v>0</v>
      </c>
      <c r="AX67" s="8">
        <v>0</v>
      </c>
      <c r="AY67" s="8">
        <v>0</v>
      </c>
      <c r="AZ67" s="8">
        <v>23695</v>
      </c>
      <c r="BA67" s="8">
        <v>0</v>
      </c>
      <c r="BB67" s="8">
        <v>0</v>
      </c>
      <c r="BC67" s="8">
        <v>0</v>
      </c>
      <c r="BD67" s="8">
        <v>0</v>
      </c>
      <c r="BE67" s="8">
        <v>0</v>
      </c>
      <c r="BF67" s="8">
        <v>0</v>
      </c>
      <c r="BG67" s="8">
        <v>23695</v>
      </c>
      <c r="BH67" s="8">
        <v>0</v>
      </c>
      <c r="BI67" s="8">
        <v>0</v>
      </c>
      <c r="BJ67" s="8">
        <v>0</v>
      </c>
    </row>
    <row r="68" spans="1:62" ht="15" customHeight="1" x14ac:dyDescent="0.2">
      <c r="A68" s="2" t="s">
        <v>380</v>
      </c>
      <c r="B68" s="20" t="s">
        <v>381</v>
      </c>
      <c r="C68" s="18" t="s">
        <v>382</v>
      </c>
      <c r="D68" s="23" t="s">
        <v>383</v>
      </c>
      <c r="E68" s="2" t="b">
        <v>1</v>
      </c>
      <c r="F68" s="8">
        <v>11356</v>
      </c>
      <c r="G68" s="8">
        <v>8406</v>
      </c>
      <c r="H68" s="8">
        <v>2950</v>
      </c>
      <c r="I68" s="2" t="s">
        <v>195</v>
      </c>
      <c r="J68" s="2" t="s">
        <v>141</v>
      </c>
      <c r="K68" s="2" t="s">
        <v>195</v>
      </c>
      <c r="L68" s="2" t="s">
        <v>141</v>
      </c>
      <c r="M68" s="8">
        <v>0</v>
      </c>
      <c r="S68" s="8">
        <v>16053</v>
      </c>
      <c r="T68" s="8">
        <v>16053</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c r="AS68" s="8">
        <v>0</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row>
    <row r="69" spans="1:62" ht="15" customHeight="1" x14ac:dyDescent="0.2">
      <c r="A69" s="2" t="s">
        <v>384</v>
      </c>
      <c r="B69" s="20" t="s">
        <v>385</v>
      </c>
      <c r="C69" s="18" t="s">
        <v>386</v>
      </c>
      <c r="D69" s="23" t="s">
        <v>387</v>
      </c>
      <c r="E69" s="2" t="b">
        <v>1</v>
      </c>
      <c r="F69" s="8">
        <v>9368</v>
      </c>
      <c r="G69" s="8">
        <v>9108</v>
      </c>
      <c r="H69" s="8">
        <v>0</v>
      </c>
      <c r="M69" s="8">
        <v>260</v>
      </c>
      <c r="N69" s="2">
        <v>100</v>
      </c>
      <c r="O69" s="2">
        <v>0</v>
      </c>
      <c r="P69" s="2">
        <v>0</v>
      </c>
      <c r="Q69" s="2">
        <v>0</v>
      </c>
      <c r="R69" s="2">
        <v>0</v>
      </c>
      <c r="S69" s="8">
        <v>45248</v>
      </c>
      <c r="T69" s="8">
        <v>45248</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row>
    <row r="70" spans="1:62" ht="15" customHeight="1" x14ac:dyDescent="0.2">
      <c r="A70" s="2" t="s">
        <v>388</v>
      </c>
      <c r="B70" s="20" t="s">
        <v>389</v>
      </c>
      <c r="C70" s="18" t="s">
        <v>390</v>
      </c>
      <c r="D70" s="23" t="s">
        <v>391</v>
      </c>
      <c r="E70" s="2" t="b">
        <v>1</v>
      </c>
      <c r="F70" s="8">
        <v>13332</v>
      </c>
      <c r="G70" s="8">
        <v>0</v>
      </c>
      <c r="H70" s="8">
        <v>2947</v>
      </c>
      <c r="I70" s="2" t="s">
        <v>195</v>
      </c>
      <c r="J70" s="2" t="s">
        <v>195</v>
      </c>
      <c r="K70" s="2" t="s">
        <v>141</v>
      </c>
      <c r="L70" s="2" t="s">
        <v>195</v>
      </c>
      <c r="M70" s="8">
        <v>10385</v>
      </c>
      <c r="N70" s="2">
        <v>0</v>
      </c>
      <c r="O70" s="2">
        <v>99</v>
      </c>
      <c r="P70" s="2">
        <v>1</v>
      </c>
      <c r="Q70" s="2">
        <v>0</v>
      </c>
      <c r="R70" s="2">
        <v>0</v>
      </c>
      <c r="S70" s="8">
        <v>101727</v>
      </c>
      <c r="T70" s="8">
        <v>46314.869999999995</v>
      </c>
      <c r="U70" s="8">
        <v>55412.13</v>
      </c>
      <c r="V70" s="8">
        <v>0</v>
      </c>
      <c r="W70" s="8">
        <v>0</v>
      </c>
      <c r="X70" s="8">
        <v>0</v>
      </c>
      <c r="Y70" s="8">
        <v>0</v>
      </c>
      <c r="Z70" s="8">
        <v>0</v>
      </c>
      <c r="AA70" s="8">
        <v>0</v>
      </c>
      <c r="AB70" s="8">
        <v>0</v>
      </c>
      <c r="AC70" s="8">
        <v>0</v>
      </c>
      <c r="AD70" s="8">
        <v>0</v>
      </c>
      <c r="AE70" s="8">
        <v>0</v>
      </c>
      <c r="AF70" s="8">
        <v>55128.85</v>
      </c>
      <c r="AG70" s="8">
        <v>0</v>
      </c>
      <c r="AH70" s="8">
        <v>0</v>
      </c>
      <c r="AI70" s="8">
        <v>0</v>
      </c>
      <c r="AJ70" s="8">
        <v>0</v>
      </c>
      <c r="AK70" s="8">
        <v>0</v>
      </c>
      <c r="AL70" s="8">
        <v>55128.85</v>
      </c>
      <c r="AM70" s="8">
        <v>0</v>
      </c>
      <c r="AN70" s="8">
        <v>0</v>
      </c>
      <c r="AO70" s="8">
        <v>0</v>
      </c>
      <c r="AP70" s="8">
        <v>0</v>
      </c>
      <c r="AQ70" s="8">
        <v>0</v>
      </c>
      <c r="AR70" s="8">
        <v>0</v>
      </c>
      <c r="AS70" s="8">
        <v>0</v>
      </c>
      <c r="AT70" s="8">
        <v>0</v>
      </c>
      <c r="AU70" s="8">
        <v>0</v>
      </c>
      <c r="AV70" s="8">
        <v>0</v>
      </c>
      <c r="AW70" s="8">
        <v>0</v>
      </c>
      <c r="AX70" s="8">
        <v>0</v>
      </c>
      <c r="AY70" s="8">
        <v>0</v>
      </c>
      <c r="AZ70" s="8">
        <v>283.27999999999997</v>
      </c>
      <c r="BA70" s="8">
        <v>0</v>
      </c>
      <c r="BB70" s="8">
        <v>0</v>
      </c>
      <c r="BC70" s="8">
        <v>0</v>
      </c>
      <c r="BD70" s="8">
        <v>0</v>
      </c>
      <c r="BE70" s="8">
        <v>0</v>
      </c>
      <c r="BF70" s="8">
        <v>283.27999999999997</v>
      </c>
      <c r="BG70" s="8">
        <v>0</v>
      </c>
      <c r="BH70" s="8">
        <v>0</v>
      </c>
      <c r="BI70" s="8">
        <v>0</v>
      </c>
      <c r="BJ70" s="8">
        <v>0</v>
      </c>
    </row>
    <row r="71" spans="1:62" ht="15" customHeight="1" x14ac:dyDescent="0.2">
      <c r="A71" s="2" t="s">
        <v>392</v>
      </c>
      <c r="B71" s="20" t="s">
        <v>393</v>
      </c>
      <c r="C71" s="18" t="s">
        <v>394</v>
      </c>
      <c r="D71" s="23" t="s">
        <v>395</v>
      </c>
      <c r="E71" s="2" t="b">
        <v>1</v>
      </c>
      <c r="F71" s="8">
        <v>2381</v>
      </c>
      <c r="G71" s="8">
        <v>114.74</v>
      </c>
      <c r="H71" s="8">
        <v>650</v>
      </c>
      <c r="I71" s="2" t="s">
        <v>195</v>
      </c>
      <c r="J71" s="2" t="s">
        <v>195</v>
      </c>
      <c r="K71" s="2" t="s">
        <v>141</v>
      </c>
      <c r="L71" s="2" t="s">
        <v>195</v>
      </c>
      <c r="M71" s="8">
        <v>1616.26</v>
      </c>
      <c r="N71" s="2">
        <v>0</v>
      </c>
      <c r="O71" s="2">
        <v>0</v>
      </c>
      <c r="P71" s="2">
        <v>100</v>
      </c>
      <c r="Q71" s="2">
        <v>0</v>
      </c>
      <c r="R71" s="2">
        <v>0</v>
      </c>
      <c r="S71" s="8">
        <v>28618</v>
      </c>
      <c r="T71" s="8">
        <v>19862.54</v>
      </c>
      <c r="U71" s="8">
        <v>8755.4599999999991</v>
      </c>
      <c r="V71" s="8">
        <v>8755.4599999999991</v>
      </c>
      <c r="W71" s="8">
        <v>0</v>
      </c>
      <c r="X71" s="8">
        <v>0</v>
      </c>
      <c r="Y71" s="8">
        <v>0</v>
      </c>
      <c r="Z71" s="8">
        <v>0</v>
      </c>
      <c r="AA71" s="8">
        <v>0</v>
      </c>
      <c r="AB71" s="8">
        <v>8755.4599999999991</v>
      </c>
      <c r="AC71" s="8">
        <v>0</v>
      </c>
      <c r="AD71" s="8">
        <v>0</v>
      </c>
      <c r="AE71" s="8">
        <v>0</v>
      </c>
      <c r="AF71" s="8">
        <v>0</v>
      </c>
      <c r="AG71" s="8">
        <v>0</v>
      </c>
      <c r="AH71" s="8">
        <v>0</v>
      </c>
      <c r="AI71" s="8">
        <v>0</v>
      </c>
      <c r="AJ71" s="8">
        <v>0</v>
      </c>
      <c r="AK71" s="8">
        <v>0</v>
      </c>
      <c r="AL71" s="8">
        <v>0</v>
      </c>
      <c r="AM71" s="8">
        <v>0</v>
      </c>
      <c r="AN71" s="8">
        <v>0</v>
      </c>
      <c r="AO71" s="8">
        <v>0</v>
      </c>
      <c r="AP71" s="8">
        <v>0</v>
      </c>
      <c r="AQ71" s="8">
        <v>0</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row>
    <row r="72" spans="1:62" ht="15" customHeight="1" x14ac:dyDescent="0.2">
      <c r="A72" s="2" t="s">
        <v>396</v>
      </c>
      <c r="B72" s="20" t="s">
        <v>397</v>
      </c>
      <c r="C72" s="18" t="s">
        <v>398</v>
      </c>
      <c r="D72" s="23" t="s">
        <v>399</v>
      </c>
      <c r="E72" s="2" t="b">
        <v>1</v>
      </c>
      <c r="F72" s="8">
        <v>21630</v>
      </c>
      <c r="G72" s="8">
        <v>21011</v>
      </c>
      <c r="H72" s="8">
        <v>0</v>
      </c>
      <c r="M72" s="8">
        <v>619</v>
      </c>
      <c r="N72" s="2">
        <v>0</v>
      </c>
      <c r="O72" s="2">
        <v>100</v>
      </c>
      <c r="P72" s="2">
        <v>0</v>
      </c>
      <c r="Q72" s="2">
        <v>0</v>
      </c>
      <c r="R72" s="2">
        <v>0</v>
      </c>
      <c r="S72" s="8">
        <v>241756</v>
      </c>
      <c r="T72" s="8">
        <v>97927.84</v>
      </c>
      <c r="U72" s="8">
        <v>143828.16</v>
      </c>
      <c r="V72" s="8">
        <v>34</v>
      </c>
      <c r="W72" s="8">
        <v>0</v>
      </c>
      <c r="X72" s="8">
        <v>0</v>
      </c>
      <c r="Y72" s="8">
        <v>0</v>
      </c>
      <c r="Z72" s="8">
        <v>0</v>
      </c>
      <c r="AA72" s="8">
        <v>0</v>
      </c>
      <c r="AB72" s="8">
        <v>34</v>
      </c>
      <c r="AC72" s="8">
        <v>0</v>
      </c>
      <c r="AD72" s="8">
        <v>0</v>
      </c>
      <c r="AE72" s="8">
        <v>0</v>
      </c>
      <c r="AF72" s="8">
        <v>94628.38</v>
      </c>
      <c r="AG72" s="8">
        <v>0</v>
      </c>
      <c r="AH72" s="8">
        <v>0</v>
      </c>
      <c r="AI72" s="8">
        <v>0</v>
      </c>
      <c r="AJ72" s="8">
        <v>0</v>
      </c>
      <c r="AK72" s="8">
        <v>13391.08</v>
      </c>
      <c r="AL72" s="8">
        <v>81237.3</v>
      </c>
      <c r="AM72" s="8">
        <v>0</v>
      </c>
      <c r="AN72" s="8">
        <v>0</v>
      </c>
      <c r="AO72" s="8">
        <v>0</v>
      </c>
      <c r="AP72" s="8">
        <v>0</v>
      </c>
      <c r="AQ72" s="8">
        <v>0</v>
      </c>
      <c r="AR72" s="8">
        <v>0</v>
      </c>
      <c r="AS72" s="8">
        <v>0</v>
      </c>
      <c r="AT72" s="8">
        <v>0</v>
      </c>
      <c r="AU72" s="8">
        <v>0</v>
      </c>
      <c r="AV72" s="8">
        <v>0</v>
      </c>
      <c r="AW72" s="8">
        <v>0</v>
      </c>
      <c r="AX72" s="8">
        <v>0</v>
      </c>
      <c r="AY72" s="8">
        <v>0</v>
      </c>
      <c r="AZ72" s="8">
        <v>49165.78</v>
      </c>
      <c r="BA72" s="8">
        <v>957.24</v>
      </c>
      <c r="BB72" s="8">
        <v>215.03</v>
      </c>
      <c r="BC72" s="8">
        <v>0</v>
      </c>
      <c r="BD72" s="8">
        <v>0</v>
      </c>
      <c r="BE72" s="8">
        <v>36962</v>
      </c>
      <c r="BF72" s="8">
        <v>11031.51</v>
      </c>
      <c r="BG72" s="8">
        <v>0</v>
      </c>
      <c r="BH72" s="8">
        <v>0</v>
      </c>
      <c r="BI72" s="8">
        <v>0</v>
      </c>
      <c r="BJ72" s="8">
        <v>0</v>
      </c>
    </row>
    <row r="73" spans="1:62" ht="15" customHeight="1" x14ac:dyDescent="0.2">
      <c r="A73" s="2" t="s">
        <v>400</v>
      </c>
      <c r="B73" s="20" t="s">
        <v>401</v>
      </c>
      <c r="C73" s="18" t="s">
        <v>402</v>
      </c>
      <c r="D73" s="23" t="s">
        <v>403</v>
      </c>
      <c r="E73" s="2" t="b">
        <v>1</v>
      </c>
      <c r="F73" s="8">
        <v>2529</v>
      </c>
      <c r="G73" s="8">
        <v>2507</v>
      </c>
      <c r="H73" s="8">
        <v>22</v>
      </c>
      <c r="I73" s="2" t="s">
        <v>195</v>
      </c>
      <c r="J73" s="2" t="s">
        <v>141</v>
      </c>
      <c r="K73" s="2" t="s">
        <v>195</v>
      </c>
      <c r="L73" s="2" t="s">
        <v>195</v>
      </c>
      <c r="M73" s="8">
        <v>0</v>
      </c>
      <c r="S73" s="8">
        <v>41670</v>
      </c>
      <c r="T73" s="8">
        <v>41670.000000000007</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row>
    <row r="74" spans="1:62" ht="15" customHeight="1" x14ac:dyDescent="0.2">
      <c r="A74" s="2" t="s">
        <v>404</v>
      </c>
      <c r="B74" s="20" t="s">
        <v>405</v>
      </c>
      <c r="C74" s="18" t="s">
        <v>406</v>
      </c>
      <c r="D74" s="23" t="s">
        <v>407</v>
      </c>
      <c r="E74" s="2" t="b">
        <v>1</v>
      </c>
      <c r="F74" s="8">
        <v>4560</v>
      </c>
      <c r="G74" s="8">
        <v>3933.06</v>
      </c>
      <c r="H74" s="8">
        <v>586.94000000000005</v>
      </c>
      <c r="I74" s="2" t="s">
        <v>195</v>
      </c>
      <c r="J74" s="2" t="s">
        <v>141</v>
      </c>
      <c r="K74" s="2" t="s">
        <v>195</v>
      </c>
      <c r="L74" s="2" t="s">
        <v>195</v>
      </c>
      <c r="M74" s="8">
        <v>40</v>
      </c>
      <c r="N74" s="2">
        <v>0</v>
      </c>
      <c r="O74" s="2">
        <v>100</v>
      </c>
      <c r="P74" s="2">
        <v>0</v>
      </c>
      <c r="Q74" s="2">
        <v>0</v>
      </c>
      <c r="R74" s="2">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0</v>
      </c>
      <c r="AR74" s="8">
        <v>0</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row>
    <row r="75" spans="1:62" ht="15" customHeight="1" x14ac:dyDescent="0.2">
      <c r="A75" s="2" t="s">
        <v>408</v>
      </c>
      <c r="B75" s="20" t="s">
        <v>409</v>
      </c>
      <c r="C75" s="18" t="s">
        <v>410</v>
      </c>
      <c r="D75" s="23"/>
      <c r="E75" s="2" t="b">
        <v>0</v>
      </c>
      <c r="F75" s="8">
        <v>9009</v>
      </c>
      <c r="G75" s="8">
        <v>0</v>
      </c>
      <c r="H75" s="8">
        <v>6395.5</v>
      </c>
      <c r="I75" s="2" t="s">
        <v>141</v>
      </c>
      <c r="J75" s="2" t="s">
        <v>141</v>
      </c>
      <c r="K75" s="2" t="s">
        <v>195</v>
      </c>
      <c r="L75" s="2" t="s">
        <v>141</v>
      </c>
      <c r="M75" s="8">
        <v>2613.5</v>
      </c>
      <c r="N75" s="2">
        <v>1</v>
      </c>
      <c r="O75" s="2">
        <v>0</v>
      </c>
      <c r="P75" s="2">
        <v>0</v>
      </c>
      <c r="Q75" s="2">
        <v>99</v>
      </c>
      <c r="R75" s="2">
        <v>0</v>
      </c>
      <c r="V75" s="8">
        <v>0</v>
      </c>
      <c r="W75" s="8">
        <v>0</v>
      </c>
      <c r="X75" s="8">
        <v>0</v>
      </c>
      <c r="Y75" s="8">
        <v>0</v>
      </c>
      <c r="Z75" s="8">
        <v>0</v>
      </c>
      <c r="AA75" s="8">
        <v>0</v>
      </c>
      <c r="AB75" s="8">
        <v>0</v>
      </c>
      <c r="AC75" s="8">
        <v>0</v>
      </c>
      <c r="AD75" s="8">
        <v>0</v>
      </c>
      <c r="AE75" s="8">
        <v>0</v>
      </c>
      <c r="AF75" s="8">
        <v>0</v>
      </c>
      <c r="AG75" s="8">
        <v>0</v>
      </c>
      <c r="AH75" s="8">
        <v>0</v>
      </c>
      <c r="AI75" s="8">
        <v>0</v>
      </c>
      <c r="AJ75" s="8">
        <v>0</v>
      </c>
      <c r="AK75" s="8">
        <v>0</v>
      </c>
      <c r="AL75" s="8">
        <v>0</v>
      </c>
      <c r="AM75" s="8">
        <v>0</v>
      </c>
      <c r="AN75" s="8">
        <v>0</v>
      </c>
      <c r="AO75" s="8">
        <v>0</v>
      </c>
      <c r="AP75" s="8">
        <v>0</v>
      </c>
      <c r="AQ75" s="8">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row>
    <row r="76" spans="1:62" ht="15" customHeight="1" x14ac:dyDescent="0.2">
      <c r="A76" s="2" t="s">
        <v>411</v>
      </c>
      <c r="B76" s="20" t="s">
        <v>412</v>
      </c>
      <c r="C76" s="18" t="s">
        <v>413</v>
      </c>
      <c r="D76" s="23" t="s">
        <v>414</v>
      </c>
      <c r="E76" s="2" t="b">
        <v>1</v>
      </c>
      <c r="F76" s="8">
        <v>9737</v>
      </c>
      <c r="G76" s="8">
        <v>9466</v>
      </c>
      <c r="H76" s="8">
        <v>271</v>
      </c>
      <c r="I76" s="2" t="s">
        <v>195</v>
      </c>
      <c r="J76" s="2" t="s">
        <v>141</v>
      </c>
      <c r="K76" s="2" t="s">
        <v>195</v>
      </c>
      <c r="L76" s="2" t="s">
        <v>195</v>
      </c>
      <c r="M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row>
    <row r="77" spans="1:62" ht="15" customHeight="1" x14ac:dyDescent="0.2">
      <c r="A77" s="2" t="s">
        <v>415</v>
      </c>
      <c r="B77" s="20" t="s">
        <v>416</v>
      </c>
      <c r="C77" s="18" t="s">
        <v>417</v>
      </c>
      <c r="D77" s="23" t="s">
        <v>418</v>
      </c>
      <c r="E77" s="2" t="b">
        <v>1</v>
      </c>
      <c r="F77" s="8">
        <v>122683</v>
      </c>
      <c r="G77" s="8">
        <v>96172</v>
      </c>
      <c r="H77" s="8">
        <v>22936</v>
      </c>
      <c r="I77" s="2" t="s">
        <v>195</v>
      </c>
      <c r="J77" s="2" t="s">
        <v>141</v>
      </c>
      <c r="K77" s="2" t="s">
        <v>195</v>
      </c>
      <c r="L77" s="2" t="s">
        <v>195</v>
      </c>
      <c r="M77" s="8">
        <v>3575</v>
      </c>
      <c r="N77" s="2">
        <v>0</v>
      </c>
      <c r="O77" s="2">
        <v>100</v>
      </c>
      <c r="P77" s="2">
        <v>0</v>
      </c>
      <c r="Q77" s="2">
        <v>0</v>
      </c>
      <c r="R77" s="2">
        <v>0</v>
      </c>
      <c r="S77" s="8">
        <v>1653524</v>
      </c>
      <c r="T77" s="8">
        <v>1653524</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c r="AS77" s="8">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row>
    <row r="78" spans="1:62" ht="15" customHeight="1" x14ac:dyDescent="0.2">
      <c r="A78" s="2" t="s">
        <v>419</v>
      </c>
      <c r="B78" s="20" t="s">
        <v>420</v>
      </c>
      <c r="C78" s="18" t="s">
        <v>421</v>
      </c>
      <c r="D78" s="23" t="s">
        <v>422</v>
      </c>
      <c r="E78" s="2" t="b">
        <v>1</v>
      </c>
      <c r="F78" s="8">
        <v>11746</v>
      </c>
      <c r="G78" s="8">
        <v>11416</v>
      </c>
      <c r="H78" s="8">
        <v>330</v>
      </c>
      <c r="I78" s="2" t="s">
        <v>195</v>
      </c>
      <c r="J78" s="2" t="s">
        <v>141</v>
      </c>
      <c r="K78" s="2" t="s">
        <v>195</v>
      </c>
      <c r="L78" s="2" t="s">
        <v>195</v>
      </c>
      <c r="M78" s="8">
        <v>0</v>
      </c>
      <c r="S78" s="8">
        <v>43445</v>
      </c>
      <c r="T78" s="8">
        <v>43445</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row>
    <row r="79" spans="1:62" ht="15" customHeight="1" x14ac:dyDescent="0.2">
      <c r="A79" s="2" t="s">
        <v>423</v>
      </c>
      <c r="B79" s="20" t="s">
        <v>424</v>
      </c>
      <c r="C79" s="18" t="s">
        <v>425</v>
      </c>
      <c r="D79" s="23" t="s">
        <v>426</v>
      </c>
      <c r="E79" s="2" t="b">
        <v>1</v>
      </c>
      <c r="F79" s="8">
        <v>9267</v>
      </c>
      <c r="G79" s="8">
        <v>0</v>
      </c>
      <c r="H79" s="8">
        <v>0</v>
      </c>
      <c r="M79" s="8">
        <v>9267</v>
      </c>
      <c r="N79" s="2">
        <v>0</v>
      </c>
      <c r="O79" s="2">
        <v>0</v>
      </c>
      <c r="P79" s="2">
        <v>0</v>
      </c>
      <c r="Q79" s="2">
        <v>100</v>
      </c>
      <c r="R79" s="2">
        <v>0</v>
      </c>
      <c r="S79" s="8">
        <v>17447</v>
      </c>
      <c r="T79" s="8">
        <v>17447</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row>
    <row r="80" spans="1:62" ht="15" customHeight="1" x14ac:dyDescent="0.2">
      <c r="A80" s="2" t="s">
        <v>427</v>
      </c>
      <c r="B80" s="20" t="s">
        <v>428</v>
      </c>
      <c r="C80" s="18" t="s">
        <v>429</v>
      </c>
      <c r="D80" s="23" t="s">
        <v>430</v>
      </c>
      <c r="E80" s="2" t="b">
        <v>1</v>
      </c>
      <c r="F80" s="8">
        <v>27347</v>
      </c>
      <c r="G80" s="8">
        <v>26561</v>
      </c>
      <c r="H80" s="8">
        <v>0</v>
      </c>
      <c r="M80" s="8">
        <v>786</v>
      </c>
      <c r="N80" s="2">
        <v>0</v>
      </c>
      <c r="O80" s="2">
        <v>100</v>
      </c>
      <c r="P80" s="2">
        <v>0</v>
      </c>
      <c r="Q80" s="2">
        <v>0</v>
      </c>
      <c r="R80" s="2">
        <v>0</v>
      </c>
      <c r="S80" s="8">
        <v>436726</v>
      </c>
      <c r="T80" s="8">
        <v>436726</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row>
    <row r="81" spans="1:67" ht="15" customHeight="1" x14ac:dyDescent="0.2">
      <c r="A81" s="2" t="s">
        <v>431</v>
      </c>
      <c r="B81" s="20" t="s">
        <v>432</v>
      </c>
      <c r="C81" s="18" t="s">
        <v>433</v>
      </c>
      <c r="D81" s="23" t="s">
        <v>434</v>
      </c>
      <c r="E81" s="2" t="b">
        <v>1</v>
      </c>
      <c r="F81" s="8">
        <v>10663</v>
      </c>
      <c r="G81" s="8">
        <v>0</v>
      </c>
      <c r="H81" s="8">
        <v>0</v>
      </c>
      <c r="M81" s="8">
        <v>10663</v>
      </c>
      <c r="N81" s="2">
        <v>0</v>
      </c>
      <c r="O81" s="2">
        <v>0</v>
      </c>
      <c r="P81" s="2">
        <v>0</v>
      </c>
      <c r="Q81" s="2">
        <v>0</v>
      </c>
      <c r="R81" s="2">
        <v>100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c r="AS81" s="8">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row>
    <row r="82" spans="1:67" ht="15" customHeight="1" x14ac:dyDescent="0.2">
      <c r="A82" s="2" t="s">
        <v>435</v>
      </c>
      <c r="B82" s="20" t="s">
        <v>436</v>
      </c>
      <c r="C82" s="18" t="s">
        <v>437</v>
      </c>
      <c r="D82" s="23" t="s">
        <v>438</v>
      </c>
      <c r="E82" s="2" t="b">
        <v>1</v>
      </c>
      <c r="F82" s="8">
        <v>13588</v>
      </c>
      <c r="G82" s="8">
        <v>13020</v>
      </c>
      <c r="H82" s="8">
        <v>0</v>
      </c>
      <c r="M82" s="8">
        <v>568</v>
      </c>
      <c r="N82" s="2">
        <v>0</v>
      </c>
      <c r="O82" s="2">
        <v>0</v>
      </c>
      <c r="P82" s="2">
        <v>0</v>
      </c>
      <c r="Q82" s="2">
        <v>100</v>
      </c>
      <c r="R82" s="2">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c r="AS82" s="8">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row>
    <row r="83" spans="1:67" ht="15" customHeight="1" x14ac:dyDescent="0.2">
      <c r="A83" s="2" t="s">
        <v>439</v>
      </c>
      <c r="B83" s="20" t="s">
        <v>440</v>
      </c>
      <c r="C83" s="18" t="s">
        <v>441</v>
      </c>
      <c r="D83" s="23" t="s">
        <v>442</v>
      </c>
      <c r="E83" s="2" t="b">
        <v>1</v>
      </c>
      <c r="F83" s="8">
        <v>19663</v>
      </c>
      <c r="G83" s="8">
        <v>4640</v>
      </c>
      <c r="H83" s="8">
        <v>0</v>
      </c>
      <c r="M83" s="8">
        <v>15023</v>
      </c>
      <c r="N83" s="2">
        <v>0</v>
      </c>
      <c r="O83" s="2">
        <v>100</v>
      </c>
      <c r="P83" s="2">
        <v>0</v>
      </c>
      <c r="Q83" s="2">
        <v>0</v>
      </c>
      <c r="R83" s="2">
        <v>0</v>
      </c>
      <c r="S83" s="8">
        <v>151299</v>
      </c>
      <c r="T83" s="8">
        <v>84304.72</v>
      </c>
      <c r="U83" s="8">
        <v>66994.28</v>
      </c>
      <c r="V83" s="8">
        <v>0</v>
      </c>
      <c r="W83" s="8">
        <v>0</v>
      </c>
      <c r="X83" s="8">
        <v>0</v>
      </c>
      <c r="Y83" s="8">
        <v>0</v>
      </c>
      <c r="Z83" s="8">
        <v>0</v>
      </c>
      <c r="AA83" s="8">
        <v>0</v>
      </c>
      <c r="AB83" s="8">
        <v>0</v>
      </c>
      <c r="AC83" s="8">
        <v>0</v>
      </c>
      <c r="AD83" s="8">
        <v>0</v>
      </c>
      <c r="AE83" s="8">
        <v>0</v>
      </c>
      <c r="AF83" s="8">
        <v>9546.6200000000008</v>
      </c>
      <c r="AG83" s="8">
        <v>7761.48</v>
      </c>
      <c r="AH83" s="8">
        <v>1785.14</v>
      </c>
      <c r="AI83" s="8">
        <v>0</v>
      </c>
      <c r="AJ83" s="8">
        <v>0</v>
      </c>
      <c r="AK83" s="8">
        <v>0</v>
      </c>
      <c r="AL83" s="8">
        <v>0</v>
      </c>
      <c r="AM83" s="8">
        <v>0</v>
      </c>
      <c r="AN83" s="8">
        <v>0</v>
      </c>
      <c r="AO83" s="8">
        <v>0</v>
      </c>
      <c r="AP83" s="8">
        <v>0</v>
      </c>
      <c r="AQ83" s="8">
        <v>0</v>
      </c>
      <c r="AR83" s="8">
        <v>0</v>
      </c>
      <c r="AS83" s="8">
        <v>0</v>
      </c>
      <c r="AT83" s="8">
        <v>0</v>
      </c>
      <c r="AU83" s="8">
        <v>0</v>
      </c>
      <c r="AV83" s="8">
        <v>0</v>
      </c>
      <c r="AW83" s="8">
        <v>0</v>
      </c>
      <c r="AX83" s="8">
        <v>0</v>
      </c>
      <c r="AY83" s="8">
        <v>0</v>
      </c>
      <c r="AZ83" s="8">
        <v>57447.66</v>
      </c>
      <c r="BA83" s="8">
        <v>46561.34</v>
      </c>
      <c r="BB83" s="8">
        <v>10886.32</v>
      </c>
      <c r="BC83" s="8">
        <v>0</v>
      </c>
      <c r="BD83" s="8">
        <v>0</v>
      </c>
      <c r="BE83" s="8">
        <v>0</v>
      </c>
      <c r="BF83" s="8">
        <v>0</v>
      </c>
      <c r="BG83" s="8">
        <v>0</v>
      </c>
      <c r="BH83" s="8">
        <v>0</v>
      </c>
      <c r="BI83" s="8">
        <v>0</v>
      </c>
      <c r="BJ83" s="8">
        <v>0</v>
      </c>
    </row>
    <row r="84" spans="1:67" ht="15" customHeight="1" x14ac:dyDescent="0.2">
      <c r="A84" s="2" t="s">
        <v>443</v>
      </c>
      <c r="B84" s="20" t="s">
        <v>444</v>
      </c>
      <c r="C84" s="18" t="s">
        <v>445</v>
      </c>
      <c r="D84" s="23" t="s">
        <v>446</v>
      </c>
      <c r="E84" s="2" t="b">
        <v>1</v>
      </c>
      <c r="F84" s="8">
        <v>8128</v>
      </c>
      <c r="G84" s="8">
        <v>0</v>
      </c>
      <c r="H84" s="8">
        <v>7904</v>
      </c>
      <c r="I84" s="2" t="s">
        <v>141</v>
      </c>
      <c r="J84" s="2" t="s">
        <v>195</v>
      </c>
      <c r="K84" s="2" t="s">
        <v>195</v>
      </c>
      <c r="L84" s="2" t="s">
        <v>195</v>
      </c>
      <c r="M84" s="8">
        <v>224</v>
      </c>
      <c r="N84" s="2">
        <v>0</v>
      </c>
      <c r="O84" s="2">
        <v>0</v>
      </c>
      <c r="P84" s="2">
        <v>0</v>
      </c>
      <c r="Q84" s="2">
        <v>100</v>
      </c>
      <c r="R84" s="2">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row>
    <row r="85" spans="1:67" ht="15" customHeight="1" x14ac:dyDescent="0.2">
      <c r="A85" s="2" t="s">
        <v>447</v>
      </c>
      <c r="B85" s="20" t="s">
        <v>448</v>
      </c>
      <c r="C85" s="18" t="s">
        <v>449</v>
      </c>
      <c r="D85" s="23" t="s">
        <v>450</v>
      </c>
      <c r="E85" s="2" t="b">
        <v>1</v>
      </c>
      <c r="F85" s="8">
        <v>0</v>
      </c>
      <c r="G85" s="8">
        <v>0</v>
      </c>
      <c r="H85" s="8">
        <v>0</v>
      </c>
      <c r="M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c r="AS85" s="8">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row>
    <row r="86" spans="1:67" ht="15" customHeight="1" x14ac:dyDescent="0.2">
      <c r="A86" s="2" t="s">
        <v>451</v>
      </c>
      <c r="B86" s="20" t="s">
        <v>452</v>
      </c>
      <c r="C86" s="18" t="s">
        <v>453</v>
      </c>
      <c r="D86" s="23" t="s">
        <v>454</v>
      </c>
      <c r="E86" s="2" t="b">
        <v>1</v>
      </c>
      <c r="F86" s="8">
        <v>78550</v>
      </c>
      <c r="G86" s="8">
        <v>0</v>
      </c>
      <c r="H86" s="8">
        <v>64076.32</v>
      </c>
      <c r="I86" s="2" t="s">
        <v>195</v>
      </c>
      <c r="J86" s="2" t="s">
        <v>141</v>
      </c>
      <c r="K86" s="2" t="s">
        <v>195</v>
      </c>
      <c r="L86" s="2" t="s">
        <v>195</v>
      </c>
      <c r="M86" s="8">
        <v>14473.68</v>
      </c>
      <c r="N86" s="2">
        <v>0</v>
      </c>
      <c r="O86" s="2">
        <v>100</v>
      </c>
      <c r="P86" s="2">
        <v>0</v>
      </c>
      <c r="Q86" s="2">
        <v>0</v>
      </c>
      <c r="R86" s="2">
        <v>0</v>
      </c>
      <c r="S86" s="8">
        <v>544080</v>
      </c>
      <c r="T86" s="8">
        <v>544080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row>
    <row r="87" spans="1:67" ht="15" customHeight="1" x14ac:dyDescent="0.2">
      <c r="A87" s="2" t="s">
        <v>455</v>
      </c>
      <c r="B87" s="20" t="s">
        <v>456</v>
      </c>
      <c r="C87" s="18" t="s">
        <v>457</v>
      </c>
      <c r="D87" s="23" t="s">
        <v>458</v>
      </c>
      <c r="E87" s="2" t="b">
        <v>1</v>
      </c>
      <c r="F87" s="8">
        <v>54217</v>
      </c>
      <c r="G87" s="8">
        <v>50196</v>
      </c>
      <c r="H87" s="8">
        <v>2449</v>
      </c>
      <c r="I87" s="2" t="s">
        <v>195</v>
      </c>
      <c r="J87" s="2" t="s">
        <v>141</v>
      </c>
      <c r="K87" s="2" t="s">
        <v>195</v>
      </c>
      <c r="L87" s="2" t="s">
        <v>195</v>
      </c>
      <c r="M87" s="8">
        <v>1572</v>
      </c>
      <c r="N87" s="2">
        <v>0</v>
      </c>
      <c r="O87" s="2">
        <v>100</v>
      </c>
      <c r="P87" s="2">
        <v>0</v>
      </c>
      <c r="Q87" s="2">
        <v>0</v>
      </c>
      <c r="R87" s="2">
        <v>0</v>
      </c>
      <c r="S87" s="8">
        <v>648871</v>
      </c>
      <c r="T87" s="8">
        <v>420070.5</v>
      </c>
      <c r="U87" s="8">
        <v>228800.5</v>
      </c>
      <c r="V87" s="8">
        <v>0</v>
      </c>
      <c r="W87" s="8">
        <v>0</v>
      </c>
      <c r="X87" s="8">
        <v>0</v>
      </c>
      <c r="Y87" s="8">
        <v>0</v>
      </c>
      <c r="Z87" s="8">
        <v>0</v>
      </c>
      <c r="AA87" s="8">
        <v>0</v>
      </c>
      <c r="AB87" s="8">
        <v>0</v>
      </c>
      <c r="AC87" s="8">
        <v>0</v>
      </c>
      <c r="AD87" s="8">
        <v>0</v>
      </c>
      <c r="AE87" s="8">
        <v>0</v>
      </c>
      <c r="AF87" s="8">
        <v>228800.5</v>
      </c>
      <c r="AG87" s="8">
        <v>46495.15</v>
      </c>
      <c r="AH87" s="8">
        <v>51355.35</v>
      </c>
      <c r="AI87" s="8">
        <v>0</v>
      </c>
      <c r="AJ87" s="8">
        <v>0</v>
      </c>
      <c r="AK87" s="8">
        <v>0</v>
      </c>
      <c r="AL87" s="8">
        <v>130950</v>
      </c>
      <c r="AM87" s="8">
        <v>0</v>
      </c>
      <c r="AN87" s="8">
        <v>0</v>
      </c>
      <c r="AO87" s="8">
        <v>0</v>
      </c>
      <c r="AP87" s="8">
        <v>0</v>
      </c>
      <c r="AQ87" s="8">
        <v>0</v>
      </c>
      <c r="AR87" s="8">
        <v>0</v>
      </c>
      <c r="AS87" s="8">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row>
    <row r="88" spans="1:67" ht="15" customHeight="1" x14ac:dyDescent="0.2">
      <c r="A88" s="2" t="s">
        <v>459</v>
      </c>
      <c r="B88" s="20" t="s">
        <v>460</v>
      </c>
      <c r="C88" s="18" t="s">
        <v>461</v>
      </c>
      <c r="D88" s="23" t="s">
        <v>462</v>
      </c>
      <c r="E88" s="2" t="b">
        <v>1</v>
      </c>
      <c r="F88" s="8">
        <v>458352.1</v>
      </c>
      <c r="G88" s="8">
        <v>307769.68</v>
      </c>
      <c r="H88" s="8">
        <v>126657.41</v>
      </c>
      <c r="I88" s="2" t="s">
        <v>195</v>
      </c>
      <c r="J88" s="2" t="s">
        <v>141</v>
      </c>
      <c r="K88" s="2" t="s">
        <v>195</v>
      </c>
      <c r="L88" s="2" t="s">
        <v>141</v>
      </c>
      <c r="M88" s="8">
        <v>23925.010000000009</v>
      </c>
      <c r="N88" s="2">
        <v>0</v>
      </c>
      <c r="O88" s="2">
        <v>0</v>
      </c>
      <c r="P88" s="2">
        <v>0</v>
      </c>
      <c r="Q88" s="2">
        <v>100</v>
      </c>
      <c r="R88" s="2">
        <v>0</v>
      </c>
      <c r="S88" s="8">
        <v>3077192</v>
      </c>
      <c r="T88" s="8">
        <v>1000000</v>
      </c>
      <c r="U88" s="8">
        <v>2058770.36</v>
      </c>
      <c r="V88" s="8">
        <v>0</v>
      </c>
      <c r="W88" s="8">
        <v>0</v>
      </c>
      <c r="X88" s="8">
        <v>0</v>
      </c>
      <c r="Y88" s="8">
        <v>0</v>
      </c>
      <c r="Z88" s="8">
        <v>0</v>
      </c>
      <c r="AA88" s="8">
        <v>0</v>
      </c>
      <c r="AB88" s="8">
        <v>0</v>
      </c>
      <c r="AC88" s="8">
        <v>0</v>
      </c>
      <c r="AD88" s="8">
        <v>0</v>
      </c>
      <c r="AE88" s="8">
        <v>0</v>
      </c>
      <c r="AF88" s="8">
        <v>1219113.58</v>
      </c>
      <c r="AG88" s="8">
        <v>0</v>
      </c>
      <c r="AH88" s="8">
        <v>0</v>
      </c>
      <c r="AI88" s="8">
        <v>0</v>
      </c>
      <c r="AJ88" s="8">
        <v>0</v>
      </c>
      <c r="AK88" s="8">
        <v>0</v>
      </c>
      <c r="AL88" s="8">
        <v>625000</v>
      </c>
      <c r="AM88" s="8">
        <v>0</v>
      </c>
      <c r="AN88" s="8">
        <v>0</v>
      </c>
      <c r="AO88" s="8">
        <v>594113.57999999996</v>
      </c>
      <c r="AP88" s="8">
        <v>0</v>
      </c>
      <c r="AQ88" s="8">
        <v>0</v>
      </c>
      <c r="AR88" s="8">
        <v>0</v>
      </c>
      <c r="AS88" s="8">
        <v>0</v>
      </c>
      <c r="AT88" s="8">
        <v>0</v>
      </c>
      <c r="AU88" s="8">
        <v>0</v>
      </c>
      <c r="AV88" s="8">
        <v>0</v>
      </c>
      <c r="AW88" s="8">
        <v>0</v>
      </c>
      <c r="AX88" s="8">
        <v>0</v>
      </c>
      <c r="AY88" s="8">
        <v>0</v>
      </c>
      <c r="AZ88" s="8">
        <v>839656.78</v>
      </c>
      <c r="BA88" s="8">
        <v>107323.01</v>
      </c>
      <c r="BB88" s="8">
        <v>24143.54</v>
      </c>
      <c r="BC88" s="8">
        <v>0</v>
      </c>
      <c r="BD88" s="8">
        <v>0</v>
      </c>
      <c r="BE88" s="8">
        <v>0</v>
      </c>
      <c r="BF88" s="8">
        <v>708190.23</v>
      </c>
      <c r="BG88" s="8">
        <v>0</v>
      </c>
      <c r="BH88" s="8">
        <v>0</v>
      </c>
      <c r="BI88" s="8">
        <v>0</v>
      </c>
      <c r="BJ88" s="8">
        <v>18421.639999999665</v>
      </c>
      <c r="BK88" s="16">
        <v>0</v>
      </c>
      <c r="BL88" s="16">
        <v>0</v>
      </c>
      <c r="BM88" s="16">
        <v>0</v>
      </c>
      <c r="BN88" s="16">
        <v>100</v>
      </c>
      <c r="BO88" s="16">
        <v>0</v>
      </c>
    </row>
    <row r="89" spans="1:67" ht="15" customHeight="1" x14ac:dyDescent="0.2">
      <c r="A89" s="2" t="s">
        <v>463</v>
      </c>
      <c r="B89" s="20" t="s">
        <v>464</v>
      </c>
      <c r="C89" s="18" t="s">
        <v>465</v>
      </c>
      <c r="D89" s="23" t="s">
        <v>466</v>
      </c>
      <c r="E89" s="2" t="b">
        <v>1</v>
      </c>
      <c r="F89" s="8">
        <v>12507</v>
      </c>
      <c r="G89" s="8">
        <v>8771.64</v>
      </c>
      <c r="H89" s="8">
        <v>662.29</v>
      </c>
      <c r="I89" s="2" t="s">
        <v>141</v>
      </c>
      <c r="J89" s="2" t="s">
        <v>195</v>
      </c>
      <c r="K89" s="2" t="s">
        <v>195</v>
      </c>
      <c r="L89" s="2" t="s">
        <v>141</v>
      </c>
      <c r="M89" s="8">
        <v>3073.0699999999997</v>
      </c>
      <c r="N89" s="2">
        <v>0</v>
      </c>
      <c r="O89" s="2">
        <v>0</v>
      </c>
      <c r="P89" s="2">
        <v>0</v>
      </c>
      <c r="Q89" s="2">
        <v>100</v>
      </c>
      <c r="R89" s="2">
        <v>0</v>
      </c>
      <c r="S89" s="8">
        <v>256873</v>
      </c>
      <c r="T89" s="8">
        <v>205401.11</v>
      </c>
      <c r="U89" s="8">
        <v>48610.98</v>
      </c>
      <c r="V89" s="8">
        <v>48610.98</v>
      </c>
      <c r="W89" s="8">
        <v>0</v>
      </c>
      <c r="X89" s="8">
        <v>0</v>
      </c>
      <c r="Y89" s="8">
        <v>0</v>
      </c>
      <c r="Z89" s="8">
        <v>0</v>
      </c>
      <c r="AA89" s="8">
        <v>0</v>
      </c>
      <c r="AB89" s="8">
        <v>48610.98</v>
      </c>
      <c r="AC89" s="8">
        <v>0</v>
      </c>
      <c r="AD89" s="8">
        <v>0</v>
      </c>
      <c r="AE89" s="8">
        <v>0</v>
      </c>
      <c r="AF89" s="8">
        <v>0</v>
      </c>
      <c r="AG89" s="8">
        <v>0</v>
      </c>
      <c r="AH89" s="8">
        <v>0</v>
      </c>
      <c r="AI89" s="8">
        <v>0</v>
      </c>
      <c r="AJ89" s="8">
        <v>0</v>
      </c>
      <c r="AK89" s="8">
        <v>0</v>
      </c>
      <c r="AL89" s="8">
        <v>0</v>
      </c>
      <c r="AM89" s="8">
        <v>0</v>
      </c>
      <c r="AN89" s="8">
        <v>0</v>
      </c>
      <c r="AO89" s="8">
        <v>0</v>
      </c>
      <c r="AP89" s="8">
        <v>0</v>
      </c>
      <c r="AQ89" s="8">
        <v>0</v>
      </c>
      <c r="AR89" s="8">
        <v>0</v>
      </c>
      <c r="AS89" s="8">
        <v>0</v>
      </c>
      <c r="AT89" s="8">
        <v>0</v>
      </c>
      <c r="AU89" s="8">
        <v>0</v>
      </c>
      <c r="AV89" s="8">
        <v>0</v>
      </c>
      <c r="AW89" s="8">
        <v>0</v>
      </c>
      <c r="AX89" s="8">
        <v>0</v>
      </c>
      <c r="AY89" s="8">
        <v>0</v>
      </c>
      <c r="AZ89" s="8">
        <v>0</v>
      </c>
      <c r="BA89" s="8">
        <v>0</v>
      </c>
      <c r="BB89" s="8">
        <v>0</v>
      </c>
      <c r="BC89" s="8">
        <v>0</v>
      </c>
      <c r="BD89" s="8">
        <v>0</v>
      </c>
      <c r="BE89" s="8">
        <v>0</v>
      </c>
      <c r="BF89" s="8">
        <v>0</v>
      </c>
      <c r="BG89" s="8">
        <v>0</v>
      </c>
      <c r="BH89" s="8">
        <v>0</v>
      </c>
      <c r="BI89" s="8">
        <v>0</v>
      </c>
      <c r="BJ89" s="8">
        <v>2860.9100000000035</v>
      </c>
      <c r="BK89" s="16">
        <v>0</v>
      </c>
      <c r="BL89" s="16">
        <v>0</v>
      </c>
      <c r="BM89" s="16">
        <v>0</v>
      </c>
      <c r="BN89" s="16">
        <v>100</v>
      </c>
      <c r="BO89" s="16">
        <v>0</v>
      </c>
    </row>
    <row r="90" spans="1:67" ht="15" customHeight="1" x14ac:dyDescent="0.2">
      <c r="A90" s="2" t="s">
        <v>467</v>
      </c>
      <c r="B90" s="20" t="s">
        <v>468</v>
      </c>
      <c r="C90" s="18" t="s">
        <v>469</v>
      </c>
      <c r="D90" s="23" t="s">
        <v>470</v>
      </c>
      <c r="E90" s="2" t="b">
        <v>1</v>
      </c>
      <c r="F90" s="8">
        <v>20099</v>
      </c>
      <c r="G90" s="8">
        <v>0</v>
      </c>
      <c r="H90" s="8">
        <v>0</v>
      </c>
      <c r="M90" s="8">
        <v>20099</v>
      </c>
      <c r="N90" s="2">
        <v>0</v>
      </c>
      <c r="O90" s="2">
        <v>0</v>
      </c>
      <c r="P90" s="2">
        <v>0</v>
      </c>
      <c r="Q90" s="2">
        <v>100</v>
      </c>
      <c r="R90" s="2">
        <v>0</v>
      </c>
      <c r="S90" s="8">
        <v>263688</v>
      </c>
      <c r="T90" s="8">
        <v>263688</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c r="AS90" s="8">
        <v>0</v>
      </c>
      <c r="AT90" s="8">
        <v>0</v>
      </c>
      <c r="AU90" s="8">
        <v>0</v>
      </c>
      <c r="AV90" s="8">
        <v>0</v>
      </c>
      <c r="AW90" s="8">
        <v>0</v>
      </c>
      <c r="AX90" s="8">
        <v>0</v>
      </c>
      <c r="AY90" s="8">
        <v>0</v>
      </c>
      <c r="AZ90" s="8">
        <v>0</v>
      </c>
      <c r="BA90" s="8">
        <v>0</v>
      </c>
      <c r="BB90" s="8">
        <v>0</v>
      </c>
      <c r="BC90" s="8">
        <v>0</v>
      </c>
      <c r="BD90" s="8">
        <v>0</v>
      </c>
      <c r="BE90" s="8">
        <v>0</v>
      </c>
      <c r="BF90" s="8">
        <v>0</v>
      </c>
      <c r="BG90" s="8">
        <v>0</v>
      </c>
      <c r="BH90" s="8">
        <v>0</v>
      </c>
      <c r="BI90" s="8">
        <v>0</v>
      </c>
      <c r="BJ90" s="8">
        <v>0</v>
      </c>
    </row>
    <row r="91" spans="1:67" ht="15" customHeight="1" x14ac:dyDescent="0.2">
      <c r="A91" s="2" t="s">
        <v>471</v>
      </c>
      <c r="B91" s="20" t="s">
        <v>472</v>
      </c>
      <c r="C91" s="18" t="s">
        <v>473</v>
      </c>
      <c r="D91" s="23" t="s">
        <v>474</v>
      </c>
      <c r="E91" s="2" t="b">
        <v>1</v>
      </c>
      <c r="F91" s="8">
        <v>10729</v>
      </c>
      <c r="G91" s="8">
        <v>0</v>
      </c>
      <c r="H91" s="8">
        <v>4620.05</v>
      </c>
      <c r="I91" s="2" t="s">
        <v>141</v>
      </c>
      <c r="J91" s="2" t="s">
        <v>195</v>
      </c>
      <c r="K91" s="2" t="s">
        <v>195</v>
      </c>
      <c r="L91" s="2" t="s">
        <v>141</v>
      </c>
      <c r="M91" s="8">
        <v>6108.95</v>
      </c>
      <c r="N91" s="2">
        <v>0</v>
      </c>
      <c r="O91" s="2">
        <v>100</v>
      </c>
      <c r="P91" s="2">
        <v>0</v>
      </c>
      <c r="Q91" s="2">
        <v>0</v>
      </c>
      <c r="R91" s="2">
        <v>0</v>
      </c>
      <c r="S91" s="8">
        <v>29201</v>
      </c>
      <c r="T91" s="8">
        <v>0</v>
      </c>
      <c r="U91" s="8">
        <v>28652.68</v>
      </c>
      <c r="V91" s="8">
        <v>0</v>
      </c>
      <c r="W91" s="8">
        <v>0</v>
      </c>
      <c r="X91" s="8">
        <v>0</v>
      </c>
      <c r="Y91" s="8">
        <v>0</v>
      </c>
      <c r="Z91" s="8">
        <v>0</v>
      </c>
      <c r="AA91" s="8">
        <v>0</v>
      </c>
      <c r="AB91" s="8">
        <v>0</v>
      </c>
      <c r="AC91" s="8">
        <v>0</v>
      </c>
      <c r="AD91" s="8">
        <v>0</v>
      </c>
      <c r="AE91" s="8">
        <v>0</v>
      </c>
      <c r="AF91" s="8">
        <v>28652.68</v>
      </c>
      <c r="AG91" s="8">
        <v>0</v>
      </c>
      <c r="AH91" s="8">
        <v>0</v>
      </c>
      <c r="AI91" s="8">
        <v>0</v>
      </c>
      <c r="AJ91" s="8">
        <v>0</v>
      </c>
      <c r="AK91" s="8">
        <v>0</v>
      </c>
      <c r="AL91" s="8">
        <v>28652.68</v>
      </c>
      <c r="AM91" s="8">
        <v>0</v>
      </c>
      <c r="AN91" s="8">
        <v>0</v>
      </c>
      <c r="AO91" s="8">
        <v>0</v>
      </c>
      <c r="AP91" s="8">
        <v>0</v>
      </c>
      <c r="AQ91" s="8">
        <v>0</v>
      </c>
      <c r="AR91" s="8">
        <v>0</v>
      </c>
      <c r="AS91" s="8">
        <v>0</v>
      </c>
      <c r="AT91" s="8">
        <v>0</v>
      </c>
      <c r="AU91" s="8">
        <v>0</v>
      </c>
      <c r="AV91" s="8">
        <v>0</v>
      </c>
      <c r="AW91" s="8">
        <v>0</v>
      </c>
      <c r="AX91" s="8">
        <v>0</v>
      </c>
      <c r="AY91" s="8">
        <v>0</v>
      </c>
      <c r="AZ91" s="8">
        <v>0</v>
      </c>
      <c r="BA91" s="8">
        <v>0</v>
      </c>
      <c r="BB91" s="8">
        <v>0</v>
      </c>
      <c r="BC91" s="8">
        <v>0</v>
      </c>
      <c r="BD91" s="8">
        <v>0</v>
      </c>
      <c r="BE91" s="8">
        <v>0</v>
      </c>
      <c r="BF91" s="8">
        <v>0</v>
      </c>
      <c r="BG91" s="8">
        <v>0</v>
      </c>
      <c r="BH91" s="8">
        <v>0</v>
      </c>
      <c r="BI91" s="8">
        <v>0</v>
      </c>
      <c r="BJ91" s="8">
        <v>548.31999999999971</v>
      </c>
      <c r="BK91" s="16">
        <v>0</v>
      </c>
      <c r="BL91" s="16">
        <v>100</v>
      </c>
      <c r="BM91" s="16">
        <v>0</v>
      </c>
      <c r="BN91" s="16">
        <v>0</v>
      </c>
      <c r="BO91" s="16">
        <v>0</v>
      </c>
    </row>
    <row r="92" spans="1:67" ht="15" customHeight="1" x14ac:dyDescent="0.2">
      <c r="A92" s="2" t="s">
        <v>475</v>
      </c>
      <c r="B92" s="20" t="s">
        <v>476</v>
      </c>
      <c r="C92" s="18" t="s">
        <v>477</v>
      </c>
      <c r="D92" s="23" t="s">
        <v>478</v>
      </c>
      <c r="E92" s="2" t="b">
        <v>1</v>
      </c>
      <c r="F92" s="8">
        <v>31390</v>
      </c>
      <c r="G92" s="8">
        <v>18627.34</v>
      </c>
      <c r="H92" s="8">
        <v>11857.66</v>
      </c>
      <c r="I92" s="2" t="s">
        <v>195</v>
      </c>
      <c r="J92" s="2" t="s">
        <v>195</v>
      </c>
      <c r="K92" s="2" t="s">
        <v>195</v>
      </c>
      <c r="L92" s="2" t="s">
        <v>141</v>
      </c>
      <c r="M92" s="8">
        <v>905</v>
      </c>
      <c r="N92" s="2">
        <v>0</v>
      </c>
      <c r="O92" s="2">
        <v>0</v>
      </c>
      <c r="P92" s="2">
        <v>0</v>
      </c>
      <c r="Q92" s="2">
        <v>100</v>
      </c>
      <c r="R92" s="2">
        <v>0</v>
      </c>
      <c r="S92" s="8">
        <v>139975</v>
      </c>
      <c r="T92" s="8">
        <v>139975</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c r="AS92" s="8">
        <v>0</v>
      </c>
      <c r="AT92" s="8">
        <v>0</v>
      </c>
      <c r="AU92" s="8">
        <v>0</v>
      </c>
      <c r="AV92" s="8">
        <v>0</v>
      </c>
      <c r="AW92" s="8">
        <v>0</v>
      </c>
      <c r="AX92" s="8">
        <v>0</v>
      </c>
      <c r="AY92" s="8">
        <v>0</v>
      </c>
      <c r="AZ92" s="8">
        <v>0</v>
      </c>
      <c r="BA92" s="8">
        <v>0</v>
      </c>
      <c r="BB92" s="8">
        <v>0</v>
      </c>
      <c r="BC92" s="8">
        <v>0</v>
      </c>
      <c r="BD92" s="8">
        <v>0</v>
      </c>
      <c r="BE92" s="8">
        <v>0</v>
      </c>
      <c r="BF92" s="8">
        <v>0</v>
      </c>
      <c r="BG92" s="8">
        <v>0</v>
      </c>
      <c r="BH92" s="8">
        <v>0</v>
      </c>
      <c r="BI92" s="8">
        <v>0</v>
      </c>
      <c r="BJ92" s="8">
        <v>0</v>
      </c>
    </row>
    <row r="93" spans="1:67" ht="15" customHeight="1" x14ac:dyDescent="0.2">
      <c r="A93" s="2" t="s">
        <v>479</v>
      </c>
      <c r="B93" s="20" t="s">
        <v>480</v>
      </c>
      <c r="C93" s="18" t="s">
        <v>481</v>
      </c>
      <c r="D93" s="23" t="s">
        <v>482</v>
      </c>
      <c r="E93" s="2" t="b">
        <v>1</v>
      </c>
      <c r="F93" s="8">
        <v>9557</v>
      </c>
      <c r="G93" s="8">
        <v>9239.18</v>
      </c>
      <c r="H93" s="8">
        <v>297.82</v>
      </c>
      <c r="I93" s="2" t="s">
        <v>195</v>
      </c>
      <c r="J93" s="2" t="s">
        <v>141</v>
      </c>
      <c r="K93" s="2" t="s">
        <v>195</v>
      </c>
      <c r="L93" s="2" t="s">
        <v>195</v>
      </c>
      <c r="M93" s="8">
        <v>20</v>
      </c>
      <c r="N93" s="2">
        <v>0</v>
      </c>
      <c r="O93" s="2">
        <v>0</v>
      </c>
      <c r="P93" s="2">
        <v>0</v>
      </c>
      <c r="Q93" s="2">
        <v>0</v>
      </c>
      <c r="R93" s="2">
        <v>100</v>
      </c>
      <c r="S93" s="8">
        <v>43657</v>
      </c>
      <c r="T93" s="8">
        <v>29831.31</v>
      </c>
      <c r="U93" s="8">
        <v>13825.69</v>
      </c>
      <c r="V93" s="8">
        <v>0</v>
      </c>
      <c r="W93" s="8">
        <v>0</v>
      </c>
      <c r="X93" s="8">
        <v>0</v>
      </c>
      <c r="Y93" s="8">
        <v>0</v>
      </c>
      <c r="Z93" s="8">
        <v>0</v>
      </c>
      <c r="AA93" s="8">
        <v>0</v>
      </c>
      <c r="AB93" s="8">
        <v>0</v>
      </c>
      <c r="AC93" s="8">
        <v>0</v>
      </c>
      <c r="AD93" s="8">
        <v>0</v>
      </c>
      <c r="AE93" s="8">
        <v>0</v>
      </c>
      <c r="AF93" s="8">
        <v>8534.7999999999993</v>
      </c>
      <c r="AG93" s="8">
        <v>4306.99</v>
      </c>
      <c r="AH93" s="8">
        <v>1607.08</v>
      </c>
      <c r="AI93" s="8">
        <v>204.14</v>
      </c>
      <c r="AJ93" s="8">
        <v>0</v>
      </c>
      <c r="AK93" s="8">
        <v>0</v>
      </c>
      <c r="AL93" s="8">
        <v>2416.59</v>
      </c>
      <c r="AM93" s="8">
        <v>0</v>
      </c>
      <c r="AN93" s="8">
        <v>0</v>
      </c>
      <c r="AO93" s="8">
        <v>0</v>
      </c>
      <c r="AP93" s="8">
        <v>5290.89</v>
      </c>
      <c r="AQ93" s="8">
        <v>3829.02</v>
      </c>
      <c r="AR93" s="8">
        <v>1461.87</v>
      </c>
      <c r="AS93" s="8">
        <v>0</v>
      </c>
      <c r="AT93" s="8">
        <v>0</v>
      </c>
      <c r="AU93" s="8">
        <v>0</v>
      </c>
      <c r="AV93" s="8">
        <v>0</v>
      </c>
      <c r="AW93" s="8">
        <v>0</v>
      </c>
      <c r="AX93" s="8">
        <v>0</v>
      </c>
      <c r="AY93" s="8">
        <v>0</v>
      </c>
      <c r="AZ93" s="8">
        <v>0</v>
      </c>
      <c r="BA93" s="8">
        <v>0</v>
      </c>
      <c r="BB93" s="8">
        <v>0</v>
      </c>
      <c r="BC93" s="8">
        <v>0</v>
      </c>
      <c r="BD93" s="8">
        <v>0</v>
      </c>
      <c r="BE93" s="8">
        <v>0</v>
      </c>
      <c r="BF93" s="8">
        <v>0</v>
      </c>
      <c r="BG93" s="8">
        <v>0</v>
      </c>
      <c r="BH93" s="8">
        <v>0</v>
      </c>
      <c r="BI93" s="8">
        <v>0</v>
      </c>
      <c r="BJ93" s="8">
        <v>0</v>
      </c>
    </row>
    <row r="94" spans="1:67" ht="15" customHeight="1" x14ac:dyDescent="0.2">
      <c r="A94" s="2" t="s">
        <v>483</v>
      </c>
      <c r="B94" s="20" t="s">
        <v>484</v>
      </c>
      <c r="C94" s="18" t="s">
        <v>485</v>
      </c>
      <c r="D94" s="23" t="s">
        <v>486</v>
      </c>
      <c r="E94" s="2" t="b">
        <v>1</v>
      </c>
      <c r="F94" s="8">
        <v>70631</v>
      </c>
      <c r="G94" s="8">
        <v>0</v>
      </c>
      <c r="H94" s="8">
        <v>68579</v>
      </c>
      <c r="I94" s="2" t="s">
        <v>141</v>
      </c>
      <c r="J94" s="2" t="s">
        <v>141</v>
      </c>
      <c r="K94" s="2" t="s">
        <v>141</v>
      </c>
      <c r="L94" s="2" t="s">
        <v>141</v>
      </c>
      <c r="M94" s="8">
        <v>2052</v>
      </c>
      <c r="N94" s="2">
        <v>0</v>
      </c>
      <c r="O94" s="2">
        <v>0</v>
      </c>
      <c r="P94" s="2">
        <v>0</v>
      </c>
      <c r="Q94" s="2">
        <v>100</v>
      </c>
      <c r="R94" s="2">
        <v>0</v>
      </c>
      <c r="S94" s="8">
        <v>852154</v>
      </c>
      <c r="T94" s="8">
        <v>386461.33</v>
      </c>
      <c r="U94" s="8">
        <v>465692.67</v>
      </c>
      <c r="V94" s="8">
        <v>28301.29</v>
      </c>
      <c r="W94" s="8">
        <v>0</v>
      </c>
      <c r="X94" s="8">
        <v>0</v>
      </c>
      <c r="Y94" s="8">
        <v>0</v>
      </c>
      <c r="Z94" s="8">
        <v>0</v>
      </c>
      <c r="AA94" s="8">
        <v>0</v>
      </c>
      <c r="AB94" s="8">
        <v>28301.29</v>
      </c>
      <c r="AC94" s="8">
        <v>0</v>
      </c>
      <c r="AD94" s="8">
        <v>0</v>
      </c>
      <c r="AE94" s="8">
        <v>0</v>
      </c>
      <c r="AF94" s="8">
        <v>350492.98</v>
      </c>
      <c r="AG94" s="8">
        <v>217305.65</v>
      </c>
      <c r="AH94" s="8">
        <v>133187.32999999999</v>
      </c>
      <c r="AI94" s="8">
        <v>0</v>
      </c>
      <c r="AJ94" s="8">
        <v>0</v>
      </c>
      <c r="AK94" s="8">
        <v>0</v>
      </c>
      <c r="AL94" s="8">
        <v>0</v>
      </c>
      <c r="AM94" s="8">
        <v>0</v>
      </c>
      <c r="AN94" s="8">
        <v>0</v>
      </c>
      <c r="AO94" s="8">
        <v>0</v>
      </c>
      <c r="AP94" s="8">
        <v>0</v>
      </c>
      <c r="AQ94" s="8">
        <v>0</v>
      </c>
      <c r="AR94" s="8">
        <v>0</v>
      </c>
      <c r="AS94" s="8">
        <v>0</v>
      </c>
      <c r="AT94" s="8">
        <v>0</v>
      </c>
      <c r="AU94" s="8">
        <v>0</v>
      </c>
      <c r="AV94" s="8">
        <v>0</v>
      </c>
      <c r="AW94" s="8">
        <v>0</v>
      </c>
      <c r="AX94" s="8">
        <v>0</v>
      </c>
      <c r="AY94" s="8">
        <v>0</v>
      </c>
      <c r="AZ94" s="8">
        <v>86898.4</v>
      </c>
      <c r="BA94" s="8">
        <v>0</v>
      </c>
      <c r="BB94" s="8">
        <v>0</v>
      </c>
      <c r="BC94" s="8">
        <v>0</v>
      </c>
      <c r="BD94" s="8">
        <v>0</v>
      </c>
      <c r="BE94" s="8">
        <v>0</v>
      </c>
      <c r="BF94" s="8">
        <v>0</v>
      </c>
      <c r="BG94" s="8">
        <v>0</v>
      </c>
      <c r="BH94" s="8">
        <v>0</v>
      </c>
      <c r="BI94" s="8">
        <v>86898.4</v>
      </c>
      <c r="BJ94" s="8">
        <v>0</v>
      </c>
    </row>
    <row r="95" spans="1:67" ht="15" customHeight="1" x14ac:dyDescent="0.2">
      <c r="A95" s="2" t="s">
        <v>487</v>
      </c>
      <c r="B95" s="20" t="s">
        <v>488</v>
      </c>
      <c r="C95" s="18" t="s">
        <v>489</v>
      </c>
      <c r="D95" s="23" t="s">
        <v>490</v>
      </c>
      <c r="E95" s="2" t="b">
        <v>1</v>
      </c>
      <c r="F95" s="8">
        <v>38824</v>
      </c>
      <c r="G95" s="8">
        <v>0</v>
      </c>
      <c r="H95" s="8">
        <v>14180</v>
      </c>
      <c r="I95" s="2" t="s">
        <v>195</v>
      </c>
      <c r="J95" s="2" t="s">
        <v>195</v>
      </c>
      <c r="K95" s="2" t="s">
        <v>195</v>
      </c>
      <c r="L95" s="2" t="s">
        <v>141</v>
      </c>
      <c r="M95" s="8">
        <v>24644</v>
      </c>
      <c r="N95" s="2">
        <v>0</v>
      </c>
      <c r="O95" s="2">
        <v>0</v>
      </c>
      <c r="P95" s="2">
        <v>0</v>
      </c>
      <c r="Q95" s="2">
        <v>100</v>
      </c>
      <c r="R95" s="2">
        <v>0</v>
      </c>
      <c r="S95" s="8">
        <v>569277</v>
      </c>
      <c r="T95" s="8">
        <v>569277</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c r="AS95" s="8">
        <v>0</v>
      </c>
      <c r="AT95" s="8">
        <v>0</v>
      </c>
      <c r="AU95" s="8">
        <v>0</v>
      </c>
      <c r="AV95" s="8">
        <v>0</v>
      </c>
      <c r="AW95" s="8">
        <v>0</v>
      </c>
      <c r="AX95" s="8">
        <v>0</v>
      </c>
      <c r="AY95" s="8">
        <v>0</v>
      </c>
      <c r="AZ95" s="8">
        <v>0</v>
      </c>
      <c r="BA95" s="8">
        <v>0</v>
      </c>
      <c r="BB95" s="8">
        <v>0</v>
      </c>
      <c r="BC95" s="8">
        <v>0</v>
      </c>
      <c r="BD95" s="8">
        <v>0</v>
      </c>
      <c r="BE95" s="8">
        <v>0</v>
      </c>
      <c r="BF95" s="8">
        <v>0</v>
      </c>
      <c r="BG95" s="8">
        <v>0</v>
      </c>
      <c r="BH95" s="8">
        <v>0</v>
      </c>
      <c r="BI95" s="8">
        <v>0</v>
      </c>
      <c r="BJ95" s="8">
        <v>0</v>
      </c>
    </row>
    <row r="96" spans="1:67" ht="15" customHeight="1" x14ac:dyDescent="0.2">
      <c r="A96" s="2" t="s">
        <v>491</v>
      </c>
      <c r="B96" s="20" t="s">
        <v>492</v>
      </c>
      <c r="C96" s="18" t="s">
        <v>493</v>
      </c>
      <c r="D96" s="23" t="s">
        <v>494</v>
      </c>
      <c r="E96" s="2" t="b">
        <v>1</v>
      </c>
      <c r="F96" s="8">
        <v>59174</v>
      </c>
      <c r="G96" s="8">
        <v>0</v>
      </c>
      <c r="H96" s="8">
        <v>57457</v>
      </c>
      <c r="I96" s="2" t="s">
        <v>195</v>
      </c>
      <c r="J96" s="2" t="s">
        <v>195</v>
      </c>
      <c r="K96" s="2" t="s">
        <v>195</v>
      </c>
      <c r="L96" s="2" t="s">
        <v>141</v>
      </c>
      <c r="M96" s="8">
        <v>1717</v>
      </c>
      <c r="N96" s="2">
        <v>0</v>
      </c>
      <c r="O96" s="2">
        <v>0</v>
      </c>
      <c r="P96" s="2">
        <v>0</v>
      </c>
      <c r="Q96" s="2">
        <v>100</v>
      </c>
      <c r="R96" s="2">
        <v>0</v>
      </c>
      <c r="S96" s="8">
        <v>750019</v>
      </c>
      <c r="T96" s="8">
        <v>750019</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c r="AS96" s="8">
        <v>0</v>
      </c>
      <c r="AT96" s="8">
        <v>0</v>
      </c>
      <c r="AU96" s="8">
        <v>0</v>
      </c>
      <c r="AV96" s="8">
        <v>0</v>
      </c>
      <c r="AW96" s="8">
        <v>0</v>
      </c>
      <c r="AX96" s="8">
        <v>0</v>
      </c>
      <c r="AY96" s="8">
        <v>0</v>
      </c>
      <c r="AZ96" s="8">
        <v>0</v>
      </c>
      <c r="BA96" s="8">
        <v>0</v>
      </c>
      <c r="BB96" s="8">
        <v>0</v>
      </c>
      <c r="BC96" s="8">
        <v>0</v>
      </c>
      <c r="BD96" s="8">
        <v>0</v>
      </c>
      <c r="BE96" s="8">
        <v>0</v>
      </c>
      <c r="BF96" s="8">
        <v>0</v>
      </c>
      <c r="BG96" s="8">
        <v>0</v>
      </c>
      <c r="BH96" s="8">
        <v>0</v>
      </c>
      <c r="BI96" s="8">
        <v>0</v>
      </c>
      <c r="BJ96" s="8">
        <v>0</v>
      </c>
    </row>
    <row r="97" spans="1:67" ht="15" customHeight="1" x14ac:dyDescent="0.2">
      <c r="A97" s="2" t="s">
        <v>495</v>
      </c>
      <c r="B97" s="20" t="s">
        <v>496</v>
      </c>
      <c r="C97" s="18" t="s">
        <v>497</v>
      </c>
      <c r="D97" s="23" t="s">
        <v>498</v>
      </c>
      <c r="E97" s="2" t="b">
        <v>1</v>
      </c>
      <c r="F97" s="8">
        <v>11991</v>
      </c>
      <c r="G97" s="8">
        <v>6239.2</v>
      </c>
      <c r="H97" s="8">
        <v>5751.8</v>
      </c>
      <c r="I97" s="2" t="s">
        <v>195</v>
      </c>
      <c r="J97" s="2" t="s">
        <v>141</v>
      </c>
      <c r="K97" s="2" t="s">
        <v>195</v>
      </c>
      <c r="L97" s="2" t="s">
        <v>195</v>
      </c>
      <c r="M97" s="8">
        <v>0</v>
      </c>
      <c r="S97" s="8">
        <v>148948</v>
      </c>
      <c r="T97" s="8">
        <v>148948</v>
      </c>
      <c r="U97" s="8">
        <v>0</v>
      </c>
      <c r="V97" s="8">
        <v>0</v>
      </c>
      <c r="W97" s="8">
        <v>0</v>
      </c>
      <c r="X97" s="8">
        <v>0</v>
      </c>
      <c r="Y97" s="8">
        <v>0</v>
      </c>
      <c r="Z97" s="8">
        <v>0</v>
      </c>
      <c r="AA97" s="8">
        <v>0</v>
      </c>
      <c r="AB97" s="8">
        <v>0</v>
      </c>
      <c r="AC97" s="8">
        <v>0</v>
      </c>
      <c r="AD97" s="8">
        <v>0</v>
      </c>
      <c r="AE97" s="8">
        <v>0</v>
      </c>
      <c r="AF97" s="8">
        <v>0</v>
      </c>
      <c r="AG97" s="8">
        <v>0</v>
      </c>
      <c r="AH97" s="8">
        <v>0</v>
      </c>
      <c r="AI97" s="8">
        <v>0</v>
      </c>
      <c r="AJ97" s="8">
        <v>0</v>
      </c>
      <c r="AK97" s="8">
        <v>0</v>
      </c>
      <c r="AL97" s="8">
        <v>0</v>
      </c>
      <c r="AM97" s="8">
        <v>0</v>
      </c>
      <c r="AN97" s="8">
        <v>0</v>
      </c>
      <c r="AO97" s="8">
        <v>0</v>
      </c>
      <c r="AP97" s="8">
        <v>0</v>
      </c>
      <c r="AQ97" s="8">
        <v>0</v>
      </c>
      <c r="AR97" s="8">
        <v>0</v>
      </c>
      <c r="AS97" s="8">
        <v>0</v>
      </c>
      <c r="AT97" s="8">
        <v>0</v>
      </c>
      <c r="AU97" s="8">
        <v>0</v>
      </c>
      <c r="AV97" s="8">
        <v>0</v>
      </c>
      <c r="AW97" s="8">
        <v>0</v>
      </c>
      <c r="AX97" s="8">
        <v>0</v>
      </c>
      <c r="AY97" s="8">
        <v>0</v>
      </c>
      <c r="AZ97" s="8">
        <v>0</v>
      </c>
      <c r="BA97" s="8">
        <v>0</v>
      </c>
      <c r="BB97" s="8">
        <v>0</v>
      </c>
      <c r="BC97" s="8">
        <v>0</v>
      </c>
      <c r="BD97" s="8">
        <v>0</v>
      </c>
      <c r="BE97" s="8">
        <v>0</v>
      </c>
      <c r="BF97" s="8">
        <v>0</v>
      </c>
      <c r="BG97" s="8">
        <v>0</v>
      </c>
      <c r="BH97" s="8">
        <v>0</v>
      </c>
      <c r="BI97" s="8">
        <v>0</v>
      </c>
      <c r="BJ97" s="8">
        <v>0</v>
      </c>
    </row>
    <row r="98" spans="1:67" ht="15" customHeight="1" x14ac:dyDescent="0.2">
      <c r="A98" s="2" t="s">
        <v>499</v>
      </c>
      <c r="B98" s="20" t="s">
        <v>500</v>
      </c>
      <c r="C98" s="18" t="s">
        <v>501</v>
      </c>
      <c r="D98" s="23" t="s">
        <v>502</v>
      </c>
      <c r="E98" s="2" t="b">
        <v>1</v>
      </c>
      <c r="F98" s="8">
        <v>11231</v>
      </c>
      <c r="G98" s="8">
        <v>5294.2</v>
      </c>
      <c r="H98" s="8">
        <v>5936.8</v>
      </c>
      <c r="I98" s="2" t="s">
        <v>195</v>
      </c>
      <c r="J98" s="2" t="s">
        <v>195</v>
      </c>
      <c r="K98" s="2" t="s">
        <v>141</v>
      </c>
      <c r="L98" s="2" t="s">
        <v>141</v>
      </c>
      <c r="M98" s="8">
        <v>0</v>
      </c>
      <c r="S98" s="8">
        <v>36122</v>
      </c>
      <c r="T98" s="8">
        <v>36122</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v>0</v>
      </c>
      <c r="AP98" s="8">
        <v>0</v>
      </c>
      <c r="AQ98" s="8">
        <v>0</v>
      </c>
      <c r="AR98" s="8">
        <v>0</v>
      </c>
      <c r="AS98" s="8">
        <v>0</v>
      </c>
      <c r="AT98" s="8">
        <v>0</v>
      </c>
      <c r="AU98" s="8">
        <v>0</v>
      </c>
      <c r="AV98" s="8">
        <v>0</v>
      </c>
      <c r="AW98" s="8">
        <v>0</v>
      </c>
      <c r="AX98" s="8">
        <v>0</v>
      </c>
      <c r="AY98" s="8">
        <v>0</v>
      </c>
      <c r="AZ98" s="8">
        <v>0</v>
      </c>
      <c r="BA98" s="8">
        <v>0</v>
      </c>
      <c r="BB98" s="8">
        <v>0</v>
      </c>
      <c r="BC98" s="8">
        <v>0</v>
      </c>
      <c r="BD98" s="8">
        <v>0</v>
      </c>
      <c r="BE98" s="8">
        <v>0</v>
      </c>
      <c r="BF98" s="8">
        <v>0</v>
      </c>
      <c r="BG98" s="8">
        <v>0</v>
      </c>
      <c r="BH98" s="8">
        <v>0</v>
      </c>
      <c r="BI98" s="8">
        <v>0</v>
      </c>
      <c r="BJ98" s="8">
        <v>0</v>
      </c>
    </row>
    <row r="99" spans="1:67" ht="15" customHeight="1" x14ac:dyDescent="0.2">
      <c r="A99" s="2" t="s">
        <v>503</v>
      </c>
      <c r="B99" s="20" t="s">
        <v>504</v>
      </c>
      <c r="C99" s="18" t="s">
        <v>505</v>
      </c>
      <c r="D99" s="23" t="s">
        <v>506</v>
      </c>
      <c r="E99" s="2" t="b">
        <v>1</v>
      </c>
      <c r="F99" s="8">
        <v>61429</v>
      </c>
      <c r="G99" s="8">
        <v>22560.7</v>
      </c>
      <c r="H99" s="8">
        <v>11463.65</v>
      </c>
      <c r="I99" s="2" t="s">
        <v>195</v>
      </c>
      <c r="J99" s="2" t="s">
        <v>141</v>
      </c>
      <c r="K99" s="2" t="s">
        <v>195</v>
      </c>
      <c r="L99" s="2" t="s">
        <v>195</v>
      </c>
      <c r="M99" s="8">
        <v>27404.65</v>
      </c>
      <c r="N99" s="2">
        <v>0</v>
      </c>
      <c r="O99" s="2">
        <v>100</v>
      </c>
      <c r="P99" s="2">
        <v>0</v>
      </c>
      <c r="Q99" s="2">
        <v>0</v>
      </c>
      <c r="R99" s="2">
        <v>0</v>
      </c>
      <c r="S99" s="8">
        <v>632815</v>
      </c>
      <c r="T99" s="8">
        <v>632815</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v>0</v>
      </c>
      <c r="AQ99" s="8">
        <v>0</v>
      </c>
      <c r="AR99" s="8">
        <v>0</v>
      </c>
      <c r="AS99" s="8">
        <v>0</v>
      </c>
      <c r="AT99" s="8">
        <v>0</v>
      </c>
      <c r="AU99" s="8">
        <v>0</v>
      </c>
      <c r="AV99" s="8">
        <v>0</v>
      </c>
      <c r="AW99" s="8">
        <v>0</v>
      </c>
      <c r="AX99" s="8">
        <v>0</v>
      </c>
      <c r="AY99" s="8">
        <v>0</v>
      </c>
      <c r="AZ99" s="8">
        <v>0</v>
      </c>
      <c r="BA99" s="8">
        <v>0</v>
      </c>
      <c r="BB99" s="8">
        <v>0</v>
      </c>
      <c r="BC99" s="8">
        <v>0</v>
      </c>
      <c r="BD99" s="8">
        <v>0</v>
      </c>
      <c r="BE99" s="8">
        <v>0</v>
      </c>
      <c r="BF99" s="8">
        <v>0</v>
      </c>
      <c r="BG99" s="8">
        <v>0</v>
      </c>
      <c r="BH99" s="8">
        <v>0</v>
      </c>
      <c r="BI99" s="8">
        <v>0</v>
      </c>
      <c r="BJ99" s="8">
        <v>0</v>
      </c>
    </row>
    <row r="100" spans="1:67" ht="15" customHeight="1" x14ac:dyDescent="0.2">
      <c r="A100" s="2" t="s">
        <v>507</v>
      </c>
      <c r="B100" s="20" t="s">
        <v>508</v>
      </c>
      <c r="C100" s="18" t="s">
        <v>509</v>
      </c>
      <c r="D100" s="23" t="s">
        <v>510</v>
      </c>
      <c r="E100" s="2" t="b">
        <v>1</v>
      </c>
      <c r="F100" s="8">
        <v>12198</v>
      </c>
      <c r="G100" s="8">
        <v>11207.5</v>
      </c>
      <c r="H100" s="8">
        <v>990.5</v>
      </c>
      <c r="I100" s="2" t="s">
        <v>195</v>
      </c>
      <c r="J100" s="2" t="s">
        <v>141</v>
      </c>
      <c r="K100" s="2" t="s">
        <v>195</v>
      </c>
      <c r="L100" s="2" t="s">
        <v>195</v>
      </c>
      <c r="M100" s="8">
        <v>0</v>
      </c>
      <c r="S100" s="8">
        <v>42040</v>
      </c>
      <c r="T100" s="8">
        <v>42040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c r="AS100" s="8">
        <v>0</v>
      </c>
      <c r="AT100" s="8">
        <v>0</v>
      </c>
      <c r="AU100" s="8">
        <v>0</v>
      </c>
      <c r="AV100" s="8">
        <v>0</v>
      </c>
      <c r="AW100" s="8">
        <v>0</v>
      </c>
      <c r="AX100" s="8">
        <v>0</v>
      </c>
      <c r="AY100" s="8">
        <v>0</v>
      </c>
      <c r="AZ100" s="8">
        <v>0</v>
      </c>
      <c r="BA100" s="8">
        <v>0</v>
      </c>
      <c r="BB100" s="8">
        <v>0</v>
      </c>
      <c r="BC100" s="8">
        <v>0</v>
      </c>
      <c r="BD100" s="8">
        <v>0</v>
      </c>
      <c r="BE100" s="8">
        <v>0</v>
      </c>
      <c r="BF100" s="8">
        <v>0</v>
      </c>
      <c r="BG100" s="8">
        <v>0</v>
      </c>
      <c r="BH100" s="8">
        <v>0</v>
      </c>
      <c r="BI100" s="8">
        <v>0</v>
      </c>
      <c r="BJ100" s="8">
        <v>0</v>
      </c>
    </row>
    <row r="101" spans="1:67" ht="15" customHeight="1" x14ac:dyDescent="0.2">
      <c r="A101" s="2" t="s">
        <v>511</v>
      </c>
      <c r="B101" s="20" t="s">
        <v>512</v>
      </c>
      <c r="C101" s="18" t="s">
        <v>513</v>
      </c>
      <c r="D101" s="23" t="s">
        <v>514</v>
      </c>
      <c r="E101" s="2" t="b">
        <v>1</v>
      </c>
      <c r="F101" s="8">
        <v>10463</v>
      </c>
      <c r="G101" s="8">
        <v>0</v>
      </c>
      <c r="H101" s="8">
        <v>0</v>
      </c>
      <c r="M101" s="8">
        <v>10463</v>
      </c>
      <c r="N101" s="2">
        <v>0</v>
      </c>
      <c r="O101" s="2">
        <v>100</v>
      </c>
      <c r="P101" s="2">
        <v>0</v>
      </c>
      <c r="Q101" s="2">
        <v>0</v>
      </c>
      <c r="R101" s="2">
        <v>0</v>
      </c>
      <c r="S101" s="8">
        <v>24116</v>
      </c>
      <c r="T101" s="8">
        <v>0</v>
      </c>
      <c r="U101" s="8">
        <v>11021.17</v>
      </c>
      <c r="V101" s="8">
        <v>5041.68</v>
      </c>
      <c r="W101" s="8">
        <v>0</v>
      </c>
      <c r="X101" s="8">
        <v>0</v>
      </c>
      <c r="Y101" s="8">
        <v>0</v>
      </c>
      <c r="Z101" s="8">
        <v>0</v>
      </c>
      <c r="AA101" s="8">
        <v>0</v>
      </c>
      <c r="AB101" s="8">
        <v>5041.68</v>
      </c>
      <c r="AC101" s="8">
        <v>0</v>
      </c>
      <c r="AD101" s="8">
        <v>0</v>
      </c>
      <c r="AE101" s="8">
        <v>0</v>
      </c>
      <c r="AF101" s="8">
        <v>5979.49</v>
      </c>
      <c r="AG101" s="8">
        <v>4784.49</v>
      </c>
      <c r="AH101" s="8">
        <v>1195</v>
      </c>
      <c r="AI101" s="8">
        <v>0</v>
      </c>
      <c r="AJ101" s="8">
        <v>0</v>
      </c>
      <c r="AK101" s="8">
        <v>0</v>
      </c>
      <c r="AL101" s="8">
        <v>0</v>
      </c>
      <c r="AM101" s="8">
        <v>0</v>
      </c>
      <c r="AN101" s="8">
        <v>0</v>
      </c>
      <c r="AO101" s="8">
        <v>0</v>
      </c>
      <c r="AP101" s="8">
        <v>0</v>
      </c>
      <c r="AQ101" s="8">
        <v>0</v>
      </c>
      <c r="AR101" s="8">
        <v>0</v>
      </c>
      <c r="AS101" s="8">
        <v>0</v>
      </c>
      <c r="AT101" s="8">
        <v>0</v>
      </c>
      <c r="AU101" s="8">
        <v>0</v>
      </c>
      <c r="AV101" s="8">
        <v>0</v>
      </c>
      <c r="AW101" s="8">
        <v>0</v>
      </c>
      <c r="AX101" s="8">
        <v>0</v>
      </c>
      <c r="AY101" s="8">
        <v>0</v>
      </c>
      <c r="AZ101" s="8">
        <v>0</v>
      </c>
      <c r="BA101" s="8">
        <v>0</v>
      </c>
      <c r="BB101" s="8">
        <v>0</v>
      </c>
      <c r="BC101" s="8">
        <v>0</v>
      </c>
      <c r="BD101" s="8">
        <v>0</v>
      </c>
      <c r="BE101" s="8">
        <v>0</v>
      </c>
      <c r="BF101" s="8">
        <v>0</v>
      </c>
      <c r="BG101" s="8">
        <v>0</v>
      </c>
      <c r="BH101" s="8">
        <v>0</v>
      </c>
      <c r="BI101" s="8">
        <v>0</v>
      </c>
      <c r="BJ101" s="8">
        <v>13094.83</v>
      </c>
      <c r="BK101" s="16">
        <v>37.01</v>
      </c>
      <c r="BL101" s="16">
        <v>62.99</v>
      </c>
      <c r="BM101" s="16">
        <v>0</v>
      </c>
      <c r="BN101" s="16">
        <v>0</v>
      </c>
      <c r="BO101" s="16">
        <v>0</v>
      </c>
    </row>
    <row r="102" spans="1:67" ht="15" customHeight="1" x14ac:dyDescent="0.2">
      <c r="A102" s="2" t="s">
        <v>515</v>
      </c>
      <c r="B102" s="20" t="s">
        <v>516</v>
      </c>
      <c r="C102" s="18" t="s">
        <v>517</v>
      </c>
      <c r="D102" s="23" t="s">
        <v>518</v>
      </c>
      <c r="E102" s="2" t="b">
        <v>1</v>
      </c>
      <c r="F102" s="8">
        <v>68432</v>
      </c>
      <c r="G102" s="8">
        <v>66444</v>
      </c>
      <c r="H102" s="8">
        <v>0</v>
      </c>
      <c r="M102" s="8">
        <v>1988</v>
      </c>
      <c r="N102" s="2">
        <v>0</v>
      </c>
      <c r="O102" s="2">
        <v>100</v>
      </c>
      <c r="P102" s="2">
        <v>0</v>
      </c>
      <c r="Q102" s="2">
        <v>0</v>
      </c>
      <c r="R102" s="2">
        <v>0</v>
      </c>
      <c r="S102" s="8">
        <v>823425</v>
      </c>
      <c r="T102" s="8">
        <v>823425</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c r="AS102" s="8">
        <v>0</v>
      </c>
      <c r="AT102" s="8">
        <v>0</v>
      </c>
      <c r="AU102" s="8">
        <v>0</v>
      </c>
      <c r="AV102" s="8">
        <v>0</v>
      </c>
      <c r="AW102" s="8">
        <v>0</v>
      </c>
      <c r="AX102" s="8">
        <v>0</v>
      </c>
      <c r="AY102" s="8">
        <v>0</v>
      </c>
      <c r="AZ102" s="8">
        <v>0</v>
      </c>
      <c r="BA102" s="8">
        <v>0</v>
      </c>
      <c r="BB102" s="8">
        <v>0</v>
      </c>
      <c r="BC102" s="8">
        <v>0</v>
      </c>
      <c r="BD102" s="8">
        <v>0</v>
      </c>
      <c r="BE102" s="8">
        <v>0</v>
      </c>
      <c r="BF102" s="8">
        <v>0</v>
      </c>
      <c r="BG102" s="8">
        <v>0</v>
      </c>
      <c r="BH102" s="8">
        <v>0</v>
      </c>
      <c r="BI102" s="8">
        <v>0</v>
      </c>
      <c r="BJ102" s="8">
        <v>0</v>
      </c>
    </row>
    <row r="103" spans="1:67" ht="15" customHeight="1" x14ac:dyDescent="0.2">
      <c r="A103" s="2" t="s">
        <v>519</v>
      </c>
      <c r="B103" s="20" t="s">
        <v>520</v>
      </c>
      <c r="C103" s="18" t="s">
        <v>521</v>
      </c>
      <c r="D103" s="23" t="s">
        <v>522</v>
      </c>
      <c r="E103" s="2" t="b">
        <v>1</v>
      </c>
      <c r="F103" s="8">
        <v>22244</v>
      </c>
      <c r="G103" s="8">
        <v>9947.5499999999993</v>
      </c>
      <c r="H103" s="8">
        <v>12255.45</v>
      </c>
      <c r="I103" s="2" t="s">
        <v>195</v>
      </c>
      <c r="J103" s="2" t="s">
        <v>141</v>
      </c>
      <c r="K103" s="2" t="s">
        <v>195</v>
      </c>
      <c r="L103" s="2" t="s">
        <v>195</v>
      </c>
      <c r="M103" s="8">
        <v>41</v>
      </c>
      <c r="N103" s="2">
        <v>0</v>
      </c>
      <c r="O103" s="2">
        <v>100</v>
      </c>
      <c r="P103" s="2">
        <v>0</v>
      </c>
      <c r="Q103" s="2">
        <v>0</v>
      </c>
      <c r="R103" s="2">
        <v>0</v>
      </c>
      <c r="S103" s="8">
        <v>164905</v>
      </c>
      <c r="T103" s="8">
        <v>164905</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c r="AS103" s="8">
        <v>0</v>
      </c>
      <c r="AT103" s="8">
        <v>0</v>
      </c>
      <c r="AU103" s="8">
        <v>0</v>
      </c>
      <c r="AV103" s="8">
        <v>0</v>
      </c>
      <c r="AW103" s="8">
        <v>0</v>
      </c>
      <c r="AX103" s="8">
        <v>0</v>
      </c>
      <c r="AY103" s="8">
        <v>0</v>
      </c>
      <c r="AZ103" s="8">
        <v>0</v>
      </c>
      <c r="BA103" s="8">
        <v>0</v>
      </c>
      <c r="BB103" s="8">
        <v>0</v>
      </c>
      <c r="BC103" s="8">
        <v>0</v>
      </c>
      <c r="BD103" s="8">
        <v>0</v>
      </c>
      <c r="BE103" s="8">
        <v>0</v>
      </c>
      <c r="BF103" s="8">
        <v>0</v>
      </c>
      <c r="BG103" s="8">
        <v>0</v>
      </c>
      <c r="BH103" s="8">
        <v>0</v>
      </c>
      <c r="BI103" s="8">
        <v>0</v>
      </c>
      <c r="BJ103" s="8">
        <v>0</v>
      </c>
    </row>
    <row r="104" spans="1:67" ht="15" customHeight="1" x14ac:dyDescent="0.2">
      <c r="A104" s="2" t="s">
        <v>523</v>
      </c>
      <c r="B104" s="20" t="s">
        <v>524</v>
      </c>
      <c r="C104" s="18" t="s">
        <v>525</v>
      </c>
      <c r="D104" s="23" t="s">
        <v>526</v>
      </c>
      <c r="E104" s="2" t="b">
        <v>1</v>
      </c>
      <c r="F104" s="8">
        <v>17419</v>
      </c>
      <c r="G104" s="8">
        <v>12431.04</v>
      </c>
      <c r="H104" s="8">
        <v>4954.96</v>
      </c>
      <c r="I104" s="2" t="s">
        <v>141</v>
      </c>
      <c r="J104" s="2" t="s">
        <v>141</v>
      </c>
      <c r="K104" s="2" t="s">
        <v>141</v>
      </c>
      <c r="L104" s="2" t="s">
        <v>195</v>
      </c>
      <c r="M104" s="8">
        <v>33</v>
      </c>
      <c r="N104" s="2">
        <v>0</v>
      </c>
      <c r="O104" s="2">
        <v>100</v>
      </c>
      <c r="P104" s="2">
        <v>0</v>
      </c>
      <c r="Q104" s="2">
        <v>0</v>
      </c>
      <c r="R104" s="2">
        <v>0</v>
      </c>
      <c r="S104" s="8">
        <v>228087</v>
      </c>
      <c r="T104" s="8">
        <v>204941.21</v>
      </c>
      <c r="U104" s="8">
        <v>23145.79</v>
      </c>
      <c r="V104" s="8">
        <v>0</v>
      </c>
      <c r="W104" s="8">
        <v>0</v>
      </c>
      <c r="X104" s="8">
        <v>0</v>
      </c>
      <c r="Y104" s="8">
        <v>0</v>
      </c>
      <c r="Z104" s="8">
        <v>0</v>
      </c>
      <c r="AA104" s="8">
        <v>0</v>
      </c>
      <c r="AB104" s="8">
        <v>0</v>
      </c>
      <c r="AC104" s="8">
        <v>0</v>
      </c>
      <c r="AD104" s="8">
        <v>0</v>
      </c>
      <c r="AE104" s="8">
        <v>0</v>
      </c>
      <c r="AF104" s="8">
        <v>23145.79</v>
      </c>
      <c r="AG104" s="8">
        <v>3100</v>
      </c>
      <c r="AH104" s="8">
        <v>858</v>
      </c>
      <c r="AI104" s="8">
        <v>535</v>
      </c>
      <c r="AJ104" s="8">
        <v>0</v>
      </c>
      <c r="AK104" s="8">
        <v>4987.96</v>
      </c>
      <c r="AL104" s="8">
        <v>0</v>
      </c>
      <c r="AM104" s="8">
        <v>13664.83</v>
      </c>
      <c r="AN104" s="8">
        <v>0</v>
      </c>
      <c r="AO104" s="8">
        <v>0</v>
      </c>
      <c r="AP104" s="8">
        <v>0</v>
      </c>
      <c r="AQ104" s="8">
        <v>0</v>
      </c>
      <c r="AR104" s="8">
        <v>0</v>
      </c>
      <c r="AS104" s="8">
        <v>0</v>
      </c>
      <c r="AT104" s="8">
        <v>0</v>
      </c>
      <c r="AU104" s="8">
        <v>0</v>
      </c>
      <c r="AV104" s="8">
        <v>0</v>
      </c>
      <c r="AW104" s="8">
        <v>0</v>
      </c>
      <c r="AX104" s="8">
        <v>0</v>
      </c>
      <c r="AY104" s="8">
        <v>0</v>
      </c>
      <c r="AZ104" s="8">
        <v>0</v>
      </c>
      <c r="BA104" s="8">
        <v>0</v>
      </c>
      <c r="BB104" s="8">
        <v>0</v>
      </c>
      <c r="BC104" s="8">
        <v>0</v>
      </c>
      <c r="BD104" s="8">
        <v>0</v>
      </c>
      <c r="BE104" s="8">
        <v>0</v>
      </c>
      <c r="BF104" s="8">
        <v>0</v>
      </c>
      <c r="BG104" s="8">
        <v>0</v>
      </c>
      <c r="BH104" s="8">
        <v>0</v>
      </c>
      <c r="BI104" s="8">
        <v>0</v>
      </c>
      <c r="BJ104" s="8">
        <v>0</v>
      </c>
    </row>
    <row r="105" spans="1:67" ht="15" customHeight="1" x14ac:dyDescent="0.2">
      <c r="A105" s="2" t="s">
        <v>527</v>
      </c>
      <c r="B105" s="20" t="s">
        <v>528</v>
      </c>
      <c r="C105" s="18" t="s">
        <v>529</v>
      </c>
      <c r="D105" s="23" t="s">
        <v>530</v>
      </c>
      <c r="E105" s="2" t="b">
        <v>1</v>
      </c>
      <c r="F105" s="8">
        <v>22781</v>
      </c>
      <c r="G105" s="8">
        <v>22128</v>
      </c>
      <c r="H105" s="8">
        <v>653</v>
      </c>
      <c r="I105" s="2" t="s">
        <v>195</v>
      </c>
      <c r="J105" s="2" t="s">
        <v>141</v>
      </c>
      <c r="K105" s="2" t="s">
        <v>141</v>
      </c>
      <c r="L105" s="2" t="s">
        <v>195</v>
      </c>
      <c r="M105" s="8">
        <v>0</v>
      </c>
      <c r="S105" s="8">
        <v>104889</v>
      </c>
      <c r="T105" s="8">
        <v>104889</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c r="AS105" s="8">
        <v>0</v>
      </c>
      <c r="AT105" s="8">
        <v>0</v>
      </c>
      <c r="AU105" s="8">
        <v>0</v>
      </c>
      <c r="AV105" s="8">
        <v>0</v>
      </c>
      <c r="AW105" s="8">
        <v>0</v>
      </c>
      <c r="AX105" s="8">
        <v>0</v>
      </c>
      <c r="AY105" s="8">
        <v>0</v>
      </c>
      <c r="AZ105" s="8">
        <v>0</v>
      </c>
      <c r="BA105" s="8">
        <v>0</v>
      </c>
      <c r="BB105" s="8">
        <v>0</v>
      </c>
      <c r="BC105" s="8">
        <v>0</v>
      </c>
      <c r="BD105" s="8">
        <v>0</v>
      </c>
      <c r="BE105" s="8">
        <v>0</v>
      </c>
      <c r="BF105" s="8">
        <v>0</v>
      </c>
      <c r="BG105" s="8">
        <v>0</v>
      </c>
      <c r="BH105" s="8">
        <v>0</v>
      </c>
      <c r="BI105" s="8">
        <v>0</v>
      </c>
      <c r="BJ105" s="8">
        <v>0</v>
      </c>
    </row>
    <row r="106" spans="1:67" ht="15" customHeight="1" x14ac:dyDescent="0.2">
      <c r="A106" s="2" t="s">
        <v>531</v>
      </c>
      <c r="B106" s="20" t="s">
        <v>532</v>
      </c>
      <c r="C106" s="18" t="s">
        <v>533</v>
      </c>
      <c r="D106" s="23" t="s">
        <v>534</v>
      </c>
      <c r="E106" s="2" t="b">
        <v>1</v>
      </c>
      <c r="F106" s="8">
        <v>9747</v>
      </c>
      <c r="G106" s="8">
        <v>2338</v>
      </c>
      <c r="H106" s="8">
        <v>0</v>
      </c>
      <c r="M106" s="8">
        <v>7409</v>
      </c>
      <c r="N106" s="2">
        <v>80</v>
      </c>
      <c r="O106" s="2">
        <v>0</v>
      </c>
      <c r="P106" s="2">
        <v>20</v>
      </c>
      <c r="Q106" s="2">
        <v>0</v>
      </c>
      <c r="R106" s="2">
        <v>0</v>
      </c>
      <c r="S106" s="8">
        <v>43153</v>
      </c>
      <c r="T106" s="8">
        <v>43152.71</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c r="AS106" s="8">
        <v>0</v>
      </c>
      <c r="AT106" s="8">
        <v>0</v>
      </c>
      <c r="AU106" s="8">
        <v>0</v>
      </c>
      <c r="AV106" s="8">
        <v>0</v>
      </c>
      <c r="AW106" s="8">
        <v>0</v>
      </c>
      <c r="AX106" s="8">
        <v>0</v>
      </c>
      <c r="AY106" s="8">
        <v>0</v>
      </c>
      <c r="AZ106" s="8">
        <v>0</v>
      </c>
      <c r="BA106" s="8">
        <v>0</v>
      </c>
      <c r="BB106" s="8">
        <v>0</v>
      </c>
      <c r="BC106" s="8">
        <v>0</v>
      </c>
      <c r="BD106" s="8">
        <v>0</v>
      </c>
      <c r="BE106" s="8">
        <v>0</v>
      </c>
      <c r="BF106" s="8">
        <v>0</v>
      </c>
      <c r="BG106" s="8">
        <v>0</v>
      </c>
      <c r="BH106" s="8">
        <v>0</v>
      </c>
      <c r="BI106" s="8">
        <v>0</v>
      </c>
      <c r="BJ106" s="8">
        <v>0.29000000000087311</v>
      </c>
      <c r="BK106" s="16">
        <v>0</v>
      </c>
      <c r="BL106" s="16">
        <v>0</v>
      </c>
      <c r="BM106" s="16">
        <v>0</v>
      </c>
      <c r="BN106" s="16">
        <v>0</v>
      </c>
      <c r="BO106" s="16">
        <v>100</v>
      </c>
    </row>
    <row r="107" spans="1:67" ht="15" customHeight="1" x14ac:dyDescent="0.2">
      <c r="A107" s="2" t="s">
        <v>535</v>
      </c>
      <c r="B107" s="20" t="s">
        <v>536</v>
      </c>
      <c r="C107" s="18" t="s">
        <v>537</v>
      </c>
      <c r="D107" s="23" t="s">
        <v>538</v>
      </c>
      <c r="E107" s="2" t="b">
        <v>1</v>
      </c>
      <c r="F107" s="8">
        <v>17721</v>
      </c>
      <c r="G107" s="8">
        <v>10118.94</v>
      </c>
      <c r="H107" s="8">
        <v>7097.06</v>
      </c>
      <c r="I107" s="2" t="s">
        <v>195</v>
      </c>
      <c r="J107" s="2" t="s">
        <v>141</v>
      </c>
      <c r="K107" s="2" t="s">
        <v>141</v>
      </c>
      <c r="L107" s="2" t="s">
        <v>195</v>
      </c>
      <c r="M107" s="8">
        <v>505</v>
      </c>
      <c r="N107" s="2">
        <v>0</v>
      </c>
      <c r="O107" s="2">
        <v>0</v>
      </c>
      <c r="P107" s="2">
        <v>100</v>
      </c>
      <c r="Q107" s="2">
        <v>0</v>
      </c>
      <c r="R107" s="2">
        <v>0</v>
      </c>
      <c r="S107" s="8">
        <v>95494</v>
      </c>
      <c r="T107" s="8">
        <v>95494</v>
      </c>
      <c r="U107" s="8">
        <v>0</v>
      </c>
      <c r="V107" s="8">
        <v>0</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c r="AS107" s="8">
        <v>0</v>
      </c>
      <c r="AT107" s="8">
        <v>0</v>
      </c>
      <c r="AU107" s="8">
        <v>0</v>
      </c>
      <c r="AV107" s="8">
        <v>0</v>
      </c>
      <c r="AW107" s="8">
        <v>0</v>
      </c>
      <c r="AX107" s="8">
        <v>0</v>
      </c>
      <c r="AY107" s="8">
        <v>0</v>
      </c>
      <c r="AZ107" s="8">
        <v>0</v>
      </c>
      <c r="BA107" s="8">
        <v>0</v>
      </c>
      <c r="BB107" s="8">
        <v>0</v>
      </c>
      <c r="BC107" s="8">
        <v>0</v>
      </c>
      <c r="BD107" s="8">
        <v>0</v>
      </c>
      <c r="BE107" s="8">
        <v>0</v>
      </c>
      <c r="BF107" s="8">
        <v>0</v>
      </c>
      <c r="BG107" s="8">
        <v>0</v>
      </c>
      <c r="BH107" s="8">
        <v>0</v>
      </c>
      <c r="BI107" s="8">
        <v>0</v>
      </c>
      <c r="BJ107" s="8">
        <v>0</v>
      </c>
    </row>
    <row r="108" spans="1:67" ht="15" customHeight="1" x14ac:dyDescent="0.2">
      <c r="A108" s="2" t="s">
        <v>539</v>
      </c>
      <c r="B108" s="20" t="s">
        <v>540</v>
      </c>
      <c r="C108" s="18" t="s">
        <v>541</v>
      </c>
      <c r="D108" s="23"/>
      <c r="E108" s="2" t="b">
        <v>0</v>
      </c>
      <c r="F108" s="8">
        <v>10094</v>
      </c>
      <c r="G108" s="8">
        <v>7026.71</v>
      </c>
      <c r="H108" s="8">
        <v>0</v>
      </c>
      <c r="M108" s="8">
        <v>3067.29</v>
      </c>
      <c r="N108" s="2">
        <v>0</v>
      </c>
      <c r="O108" s="2">
        <v>100</v>
      </c>
      <c r="P108" s="2">
        <v>0</v>
      </c>
      <c r="Q108" s="2">
        <v>0</v>
      </c>
      <c r="R108" s="2">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c r="AS108" s="8">
        <v>0</v>
      </c>
      <c r="AT108" s="8">
        <v>0</v>
      </c>
      <c r="AU108" s="8">
        <v>0</v>
      </c>
      <c r="AV108" s="8">
        <v>0</v>
      </c>
      <c r="AW108" s="8">
        <v>0</v>
      </c>
      <c r="AX108" s="8">
        <v>0</v>
      </c>
      <c r="AY108" s="8">
        <v>0</v>
      </c>
      <c r="AZ108" s="8">
        <v>0</v>
      </c>
      <c r="BA108" s="8">
        <v>0</v>
      </c>
      <c r="BB108" s="8">
        <v>0</v>
      </c>
      <c r="BC108" s="8">
        <v>0</v>
      </c>
      <c r="BD108" s="8">
        <v>0</v>
      </c>
      <c r="BE108" s="8">
        <v>0</v>
      </c>
      <c r="BF108" s="8">
        <v>0</v>
      </c>
      <c r="BG108" s="8">
        <v>0</v>
      </c>
      <c r="BH108" s="8">
        <v>0</v>
      </c>
      <c r="BI108" s="8">
        <v>0</v>
      </c>
      <c r="BJ108" s="8">
        <v>0</v>
      </c>
    </row>
    <row r="109" spans="1:67" ht="15" customHeight="1" x14ac:dyDescent="0.2">
      <c r="A109" s="2" t="s">
        <v>542</v>
      </c>
      <c r="B109" s="20" t="s">
        <v>543</v>
      </c>
      <c r="C109" s="18" t="s">
        <v>544</v>
      </c>
      <c r="D109" s="23"/>
      <c r="E109" s="2" t="b">
        <v>0</v>
      </c>
      <c r="F109" s="8">
        <v>10182</v>
      </c>
      <c r="G109" s="8">
        <v>7482</v>
      </c>
      <c r="H109" s="8">
        <v>2417</v>
      </c>
      <c r="I109" s="2" t="s">
        <v>195</v>
      </c>
      <c r="J109" s="2" t="s">
        <v>141</v>
      </c>
      <c r="K109" s="2" t="s">
        <v>195</v>
      </c>
      <c r="L109" s="2" t="s">
        <v>195</v>
      </c>
      <c r="M109" s="8">
        <v>283</v>
      </c>
      <c r="N109" s="2">
        <v>0</v>
      </c>
      <c r="O109" s="2">
        <v>0</v>
      </c>
      <c r="P109" s="2">
        <v>0</v>
      </c>
      <c r="Q109" s="2">
        <v>0</v>
      </c>
      <c r="R109" s="2">
        <v>100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c r="AS109" s="8">
        <v>0</v>
      </c>
      <c r="AT109" s="8">
        <v>0</v>
      </c>
      <c r="AU109" s="8">
        <v>0</v>
      </c>
      <c r="AV109" s="8">
        <v>0</v>
      </c>
      <c r="AW109" s="8">
        <v>0</v>
      </c>
      <c r="AX109" s="8">
        <v>0</v>
      </c>
      <c r="AY109" s="8">
        <v>0</v>
      </c>
      <c r="AZ109" s="8">
        <v>0</v>
      </c>
      <c r="BA109" s="8">
        <v>0</v>
      </c>
      <c r="BB109" s="8">
        <v>0</v>
      </c>
      <c r="BC109" s="8">
        <v>0</v>
      </c>
      <c r="BD109" s="8">
        <v>0</v>
      </c>
      <c r="BE109" s="8">
        <v>0</v>
      </c>
      <c r="BF109" s="8">
        <v>0</v>
      </c>
      <c r="BG109" s="8">
        <v>0</v>
      </c>
      <c r="BH109" s="8">
        <v>0</v>
      </c>
      <c r="BI109" s="8">
        <v>0</v>
      </c>
      <c r="BJ109" s="8">
        <v>0</v>
      </c>
    </row>
    <row r="110" spans="1:67" ht="15" customHeight="1" x14ac:dyDescent="0.2">
      <c r="A110" s="2" t="s">
        <v>545</v>
      </c>
      <c r="B110" s="20" t="s">
        <v>546</v>
      </c>
      <c r="C110" s="18" t="s">
        <v>547</v>
      </c>
      <c r="D110" s="23" t="s">
        <v>548</v>
      </c>
      <c r="E110" s="2" t="b">
        <v>1</v>
      </c>
      <c r="F110" s="8">
        <v>53367</v>
      </c>
      <c r="G110" s="8">
        <v>0</v>
      </c>
      <c r="H110" s="8">
        <v>51820</v>
      </c>
      <c r="I110" s="2" t="s">
        <v>141</v>
      </c>
      <c r="J110" s="2" t="s">
        <v>141</v>
      </c>
      <c r="K110" s="2" t="s">
        <v>141</v>
      </c>
      <c r="L110" s="2" t="s">
        <v>195</v>
      </c>
      <c r="M110" s="8">
        <v>1547</v>
      </c>
      <c r="N110" s="2">
        <v>0</v>
      </c>
      <c r="O110" s="2">
        <v>100</v>
      </c>
      <c r="P110" s="2">
        <v>0</v>
      </c>
      <c r="Q110" s="2">
        <v>0</v>
      </c>
      <c r="R110" s="2">
        <v>0</v>
      </c>
      <c r="S110" s="8">
        <v>294748</v>
      </c>
      <c r="T110" s="8">
        <v>173971.26</v>
      </c>
      <c r="U110" s="8">
        <v>120776.74</v>
      </c>
      <c r="V110" s="8">
        <v>0</v>
      </c>
      <c r="W110" s="8">
        <v>0</v>
      </c>
      <c r="X110" s="8">
        <v>0</v>
      </c>
      <c r="Y110" s="8">
        <v>0</v>
      </c>
      <c r="Z110" s="8">
        <v>0</v>
      </c>
      <c r="AA110" s="8">
        <v>0</v>
      </c>
      <c r="AB110" s="8">
        <v>0</v>
      </c>
      <c r="AC110" s="8">
        <v>0</v>
      </c>
      <c r="AD110" s="8">
        <v>0</v>
      </c>
      <c r="AE110" s="8">
        <v>0</v>
      </c>
      <c r="AF110" s="8">
        <v>120776.74</v>
      </c>
      <c r="AG110" s="8">
        <v>0</v>
      </c>
      <c r="AH110" s="8">
        <v>0</v>
      </c>
      <c r="AI110" s="8">
        <v>12056</v>
      </c>
      <c r="AJ110" s="8">
        <v>0</v>
      </c>
      <c r="AK110" s="8">
        <v>2115</v>
      </c>
      <c r="AL110" s="8">
        <v>2075.77</v>
      </c>
      <c r="AM110" s="8">
        <v>104529.97</v>
      </c>
      <c r="AN110" s="8">
        <v>0</v>
      </c>
      <c r="AO110" s="8">
        <v>0</v>
      </c>
      <c r="AP110" s="8">
        <v>0</v>
      </c>
      <c r="AQ110" s="8">
        <v>0</v>
      </c>
      <c r="AR110" s="8">
        <v>0</v>
      </c>
      <c r="AS110" s="8">
        <v>0</v>
      </c>
      <c r="AT110" s="8">
        <v>0</v>
      </c>
      <c r="AU110" s="8">
        <v>0</v>
      </c>
      <c r="AV110" s="8">
        <v>0</v>
      </c>
      <c r="AW110" s="8">
        <v>0</v>
      </c>
      <c r="AX110" s="8">
        <v>0</v>
      </c>
      <c r="AY110" s="8">
        <v>0</v>
      </c>
      <c r="AZ110" s="8">
        <v>0</v>
      </c>
      <c r="BA110" s="8">
        <v>0</v>
      </c>
      <c r="BB110" s="8">
        <v>0</v>
      </c>
      <c r="BC110" s="8">
        <v>0</v>
      </c>
      <c r="BD110" s="8">
        <v>0</v>
      </c>
      <c r="BE110" s="8">
        <v>0</v>
      </c>
      <c r="BF110" s="8">
        <v>0</v>
      </c>
      <c r="BG110" s="8">
        <v>0</v>
      </c>
      <c r="BH110" s="8">
        <v>0</v>
      </c>
      <c r="BI110" s="8">
        <v>0</v>
      </c>
      <c r="BJ110" s="8">
        <v>0</v>
      </c>
    </row>
    <row r="111" spans="1:67" ht="15" customHeight="1" x14ac:dyDescent="0.2">
      <c r="A111" s="2" t="s">
        <v>549</v>
      </c>
      <c r="B111" s="20" t="s">
        <v>550</v>
      </c>
      <c r="C111" s="18" t="s">
        <v>551</v>
      </c>
      <c r="D111" s="23" t="s">
        <v>552</v>
      </c>
      <c r="E111" s="2" t="b">
        <v>1</v>
      </c>
      <c r="F111" s="8">
        <v>9277</v>
      </c>
      <c r="G111" s="8">
        <v>2250</v>
      </c>
      <c r="H111" s="8">
        <v>0</v>
      </c>
      <c r="M111" s="8">
        <v>7027</v>
      </c>
      <c r="N111" s="2">
        <v>0</v>
      </c>
      <c r="O111" s="2">
        <v>100</v>
      </c>
      <c r="P111" s="2">
        <v>0</v>
      </c>
      <c r="Q111" s="2">
        <v>0</v>
      </c>
      <c r="R111" s="2">
        <v>0</v>
      </c>
      <c r="S111" s="8">
        <v>27448</v>
      </c>
      <c r="T111" s="8">
        <v>27448</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c r="AS111" s="8">
        <v>0</v>
      </c>
      <c r="AT111" s="8">
        <v>0</v>
      </c>
      <c r="AU111" s="8">
        <v>0</v>
      </c>
      <c r="AV111" s="8">
        <v>0</v>
      </c>
      <c r="AW111" s="8">
        <v>0</v>
      </c>
      <c r="AX111" s="8">
        <v>0</v>
      </c>
      <c r="AY111" s="8">
        <v>0</v>
      </c>
      <c r="AZ111" s="8">
        <v>0</v>
      </c>
      <c r="BA111" s="8">
        <v>0</v>
      </c>
      <c r="BB111" s="8">
        <v>0</v>
      </c>
      <c r="BC111" s="8">
        <v>0</v>
      </c>
      <c r="BD111" s="8">
        <v>0</v>
      </c>
      <c r="BE111" s="8">
        <v>0</v>
      </c>
      <c r="BF111" s="8">
        <v>0</v>
      </c>
      <c r="BG111" s="8">
        <v>0</v>
      </c>
      <c r="BH111" s="8">
        <v>0</v>
      </c>
      <c r="BI111" s="8">
        <v>0</v>
      </c>
      <c r="BJ111" s="8">
        <v>0</v>
      </c>
    </row>
    <row r="112" spans="1:67" ht="15" customHeight="1" x14ac:dyDescent="0.2">
      <c r="A112" s="2" t="s">
        <v>553</v>
      </c>
      <c r="B112" s="20" t="s">
        <v>554</v>
      </c>
      <c r="C112" s="18" t="s">
        <v>555</v>
      </c>
      <c r="D112" s="23" t="s">
        <v>556</v>
      </c>
      <c r="E112" s="2" t="b">
        <v>1</v>
      </c>
      <c r="F112" s="8">
        <v>56149</v>
      </c>
      <c r="G112" s="8">
        <v>44906.73</v>
      </c>
      <c r="H112" s="8">
        <v>11242.27</v>
      </c>
      <c r="I112" s="2" t="s">
        <v>141</v>
      </c>
      <c r="J112" s="2" t="s">
        <v>141</v>
      </c>
      <c r="K112" s="2" t="s">
        <v>141</v>
      </c>
      <c r="L112" s="2" t="s">
        <v>141</v>
      </c>
      <c r="M112" s="8">
        <v>0</v>
      </c>
      <c r="S112" s="8">
        <v>635416</v>
      </c>
      <c r="T112" s="8">
        <v>634961.55000000005</v>
      </c>
      <c r="U112" s="8">
        <v>454.45</v>
      </c>
      <c r="V112" s="8">
        <v>420</v>
      </c>
      <c r="W112" s="8">
        <v>0</v>
      </c>
      <c r="X112" s="8">
        <v>0</v>
      </c>
      <c r="Y112" s="8">
        <v>0</v>
      </c>
      <c r="Z112" s="8">
        <v>0</v>
      </c>
      <c r="AA112" s="8">
        <v>0</v>
      </c>
      <c r="AB112" s="8">
        <v>420</v>
      </c>
      <c r="AC112" s="8">
        <v>0</v>
      </c>
      <c r="AD112" s="8">
        <v>0</v>
      </c>
      <c r="AE112" s="8">
        <v>0</v>
      </c>
      <c r="AF112" s="8">
        <v>34.450000000000003</v>
      </c>
      <c r="AG112" s="8">
        <v>0</v>
      </c>
      <c r="AH112" s="8">
        <v>0</v>
      </c>
      <c r="AI112" s="8">
        <v>0</v>
      </c>
      <c r="AJ112" s="8">
        <v>0</v>
      </c>
      <c r="AK112" s="8">
        <v>0</v>
      </c>
      <c r="AL112" s="8">
        <v>34.450000000000003</v>
      </c>
      <c r="AM112" s="8">
        <v>0</v>
      </c>
      <c r="AN112" s="8">
        <v>0</v>
      </c>
      <c r="AO112" s="8">
        <v>0</v>
      </c>
      <c r="AP112" s="8">
        <v>0</v>
      </c>
      <c r="AQ112" s="8">
        <v>0</v>
      </c>
      <c r="AR112" s="8">
        <v>0</v>
      </c>
      <c r="AS112" s="8">
        <v>0</v>
      </c>
      <c r="AT112" s="8">
        <v>0</v>
      </c>
      <c r="AU112" s="8">
        <v>0</v>
      </c>
      <c r="AV112" s="8">
        <v>0</v>
      </c>
      <c r="AW112" s="8">
        <v>0</v>
      </c>
      <c r="AX112" s="8">
        <v>0</v>
      </c>
      <c r="AY112" s="8">
        <v>0</v>
      </c>
      <c r="AZ112" s="8">
        <v>0</v>
      </c>
      <c r="BA112" s="8">
        <v>0</v>
      </c>
      <c r="BB112" s="8">
        <v>0</v>
      </c>
      <c r="BC112" s="8">
        <v>0</v>
      </c>
      <c r="BD112" s="8">
        <v>0</v>
      </c>
      <c r="BE112" s="8">
        <v>0</v>
      </c>
      <c r="BF112" s="8">
        <v>0</v>
      </c>
      <c r="BG112" s="8">
        <v>0</v>
      </c>
      <c r="BH112" s="8">
        <v>0</v>
      </c>
      <c r="BI112" s="8">
        <v>0</v>
      </c>
      <c r="BJ112" s="8">
        <v>0</v>
      </c>
    </row>
    <row r="113" spans="1:67" ht="15" customHeight="1" x14ac:dyDescent="0.2">
      <c r="A113" s="2" t="s">
        <v>557</v>
      </c>
      <c r="B113" s="20" t="s">
        <v>558</v>
      </c>
      <c r="C113" s="18" t="s">
        <v>559</v>
      </c>
      <c r="D113" s="23" t="s">
        <v>560</v>
      </c>
      <c r="E113" s="2" t="b">
        <v>1</v>
      </c>
      <c r="F113" s="8">
        <v>10998</v>
      </c>
      <c r="G113" s="8">
        <v>0</v>
      </c>
      <c r="H113" s="8">
        <v>2566</v>
      </c>
      <c r="I113" s="2" t="s">
        <v>195</v>
      </c>
      <c r="J113" s="2" t="s">
        <v>141</v>
      </c>
      <c r="K113" s="2" t="s">
        <v>141</v>
      </c>
      <c r="L113" s="2" t="s">
        <v>195</v>
      </c>
      <c r="M113" s="8">
        <v>8432</v>
      </c>
      <c r="N113" s="2">
        <v>0</v>
      </c>
      <c r="O113" s="2">
        <v>0</v>
      </c>
      <c r="P113" s="2">
        <v>50</v>
      </c>
      <c r="Q113" s="2">
        <v>50</v>
      </c>
      <c r="R113" s="2">
        <v>0</v>
      </c>
      <c r="S113" s="8">
        <v>36687</v>
      </c>
      <c r="T113" s="8">
        <v>0</v>
      </c>
      <c r="U113" s="8">
        <v>36687</v>
      </c>
      <c r="V113" s="8">
        <v>0</v>
      </c>
      <c r="W113" s="8">
        <v>0</v>
      </c>
      <c r="X113" s="8">
        <v>0</v>
      </c>
      <c r="Y113" s="8">
        <v>0</v>
      </c>
      <c r="Z113" s="8">
        <v>0</v>
      </c>
      <c r="AA113" s="8">
        <v>0</v>
      </c>
      <c r="AB113" s="8">
        <v>0</v>
      </c>
      <c r="AC113" s="8">
        <v>0</v>
      </c>
      <c r="AD113" s="8">
        <v>0</v>
      </c>
      <c r="AE113" s="8">
        <v>0</v>
      </c>
      <c r="AF113" s="8">
        <v>36687</v>
      </c>
      <c r="AG113" s="8">
        <v>31145.97</v>
      </c>
      <c r="AH113" s="8">
        <v>5541.03</v>
      </c>
      <c r="AI113" s="8">
        <v>0</v>
      </c>
      <c r="AJ113" s="8">
        <v>0</v>
      </c>
      <c r="AK113" s="8">
        <v>0</v>
      </c>
      <c r="AL113" s="8">
        <v>0</v>
      </c>
      <c r="AM113" s="8">
        <v>0</v>
      </c>
      <c r="AN113" s="8">
        <v>0</v>
      </c>
      <c r="AO113" s="8">
        <v>0</v>
      </c>
      <c r="AP113" s="8">
        <v>0</v>
      </c>
      <c r="AQ113" s="8">
        <v>0</v>
      </c>
      <c r="AR113" s="8">
        <v>0</v>
      </c>
      <c r="AS113" s="8">
        <v>0</v>
      </c>
      <c r="AT113" s="8">
        <v>0</v>
      </c>
      <c r="AU113" s="8">
        <v>0</v>
      </c>
      <c r="AV113" s="8">
        <v>0</v>
      </c>
      <c r="AW113" s="8">
        <v>0</v>
      </c>
      <c r="AX113" s="8">
        <v>0</v>
      </c>
      <c r="AY113" s="8">
        <v>0</v>
      </c>
      <c r="AZ113" s="8">
        <v>0</v>
      </c>
      <c r="BA113" s="8">
        <v>0</v>
      </c>
      <c r="BB113" s="8">
        <v>0</v>
      </c>
      <c r="BC113" s="8">
        <v>0</v>
      </c>
      <c r="BD113" s="8">
        <v>0</v>
      </c>
      <c r="BE113" s="8">
        <v>0</v>
      </c>
      <c r="BF113" s="8">
        <v>0</v>
      </c>
      <c r="BG113" s="8">
        <v>0</v>
      </c>
      <c r="BH113" s="8">
        <v>0</v>
      </c>
      <c r="BI113" s="8">
        <v>0</v>
      </c>
      <c r="BJ113" s="8">
        <v>0</v>
      </c>
    </row>
    <row r="114" spans="1:67" ht="15" customHeight="1" x14ac:dyDescent="0.2">
      <c r="A114" s="2" t="s">
        <v>561</v>
      </c>
      <c r="B114" s="20" t="s">
        <v>562</v>
      </c>
      <c r="C114" s="18" t="s">
        <v>563</v>
      </c>
      <c r="D114" s="23" t="s">
        <v>564</v>
      </c>
      <c r="E114" s="2" t="b">
        <v>1</v>
      </c>
      <c r="F114" s="8">
        <v>11310</v>
      </c>
      <c r="G114" s="8">
        <v>0</v>
      </c>
      <c r="H114" s="8">
        <v>11287</v>
      </c>
      <c r="I114" s="2" t="s">
        <v>195</v>
      </c>
      <c r="J114" s="2" t="s">
        <v>141</v>
      </c>
      <c r="K114" s="2" t="s">
        <v>195</v>
      </c>
      <c r="L114" s="2" t="s">
        <v>195</v>
      </c>
      <c r="M114" s="8">
        <v>23</v>
      </c>
      <c r="N114" s="2">
        <v>0</v>
      </c>
      <c r="O114" s="2">
        <v>100</v>
      </c>
      <c r="P114" s="2">
        <v>0</v>
      </c>
      <c r="Q114" s="2">
        <v>0</v>
      </c>
      <c r="R114" s="2">
        <v>0</v>
      </c>
      <c r="S114" s="8">
        <v>18312</v>
      </c>
      <c r="T114" s="8">
        <v>15677.63</v>
      </c>
      <c r="U114" s="8">
        <v>2634.37</v>
      </c>
      <c r="V114" s="8">
        <v>2094.37</v>
      </c>
      <c r="W114" s="8">
        <v>1289.1300000000001</v>
      </c>
      <c r="X114" s="8">
        <v>201.71</v>
      </c>
      <c r="Y114" s="8">
        <v>0</v>
      </c>
      <c r="Z114" s="8">
        <v>0</v>
      </c>
      <c r="AA114" s="8">
        <v>0</v>
      </c>
      <c r="AB114" s="8">
        <v>603.53</v>
      </c>
      <c r="AC114" s="8">
        <v>0</v>
      </c>
      <c r="AD114" s="8">
        <v>0</v>
      </c>
      <c r="AE114" s="8">
        <v>0</v>
      </c>
      <c r="AF114" s="8">
        <v>540</v>
      </c>
      <c r="AG114" s="8">
        <v>0</v>
      </c>
      <c r="AH114" s="8">
        <v>0</v>
      </c>
      <c r="AI114" s="8">
        <v>540</v>
      </c>
      <c r="AJ114" s="8">
        <v>0</v>
      </c>
      <c r="AK114" s="8">
        <v>0</v>
      </c>
      <c r="AL114" s="8">
        <v>0</v>
      </c>
      <c r="AM114" s="8">
        <v>0</v>
      </c>
      <c r="AN114" s="8">
        <v>0</v>
      </c>
      <c r="AO114" s="8">
        <v>0</v>
      </c>
      <c r="AP114" s="8">
        <v>0</v>
      </c>
      <c r="AQ114" s="8">
        <v>0</v>
      </c>
      <c r="AR114" s="8">
        <v>0</v>
      </c>
      <c r="AS114" s="8">
        <v>0</v>
      </c>
      <c r="AT114" s="8">
        <v>0</v>
      </c>
      <c r="AU114" s="8">
        <v>0</v>
      </c>
      <c r="AV114" s="8">
        <v>0</v>
      </c>
      <c r="AW114" s="8">
        <v>0</v>
      </c>
      <c r="AX114" s="8">
        <v>0</v>
      </c>
      <c r="AY114" s="8">
        <v>0</v>
      </c>
      <c r="AZ114" s="8">
        <v>0</v>
      </c>
      <c r="BA114" s="8">
        <v>0</v>
      </c>
      <c r="BB114" s="8">
        <v>0</v>
      </c>
      <c r="BC114" s="8">
        <v>0</v>
      </c>
      <c r="BD114" s="8">
        <v>0</v>
      </c>
      <c r="BE114" s="8">
        <v>0</v>
      </c>
      <c r="BF114" s="8">
        <v>0</v>
      </c>
      <c r="BG114" s="8">
        <v>0</v>
      </c>
      <c r="BH114" s="8">
        <v>0</v>
      </c>
      <c r="BI114" s="8">
        <v>0</v>
      </c>
      <c r="BJ114" s="8">
        <v>0</v>
      </c>
    </row>
    <row r="115" spans="1:67" ht="15" customHeight="1" x14ac:dyDescent="0.2">
      <c r="A115" s="2" t="s">
        <v>565</v>
      </c>
      <c r="B115" s="20" t="s">
        <v>566</v>
      </c>
      <c r="C115" s="18" t="s">
        <v>567</v>
      </c>
      <c r="D115" s="23"/>
      <c r="E115" s="2" t="b">
        <v>0</v>
      </c>
      <c r="F115" s="8">
        <v>2408</v>
      </c>
      <c r="G115" s="8">
        <v>0</v>
      </c>
      <c r="H115" s="8">
        <v>2408</v>
      </c>
      <c r="I115" s="2" t="s">
        <v>195</v>
      </c>
      <c r="J115" s="2" t="s">
        <v>195</v>
      </c>
      <c r="K115" s="2" t="s">
        <v>141</v>
      </c>
      <c r="L115" s="2" t="s">
        <v>195</v>
      </c>
      <c r="M115" s="8">
        <v>0</v>
      </c>
      <c r="V115" s="8">
        <v>0</v>
      </c>
      <c r="W115" s="8">
        <v>0</v>
      </c>
      <c r="X115" s="8">
        <v>0</v>
      </c>
      <c r="Y115" s="8">
        <v>0</v>
      </c>
      <c r="Z115" s="8">
        <v>0</v>
      </c>
      <c r="AA115" s="8">
        <v>0</v>
      </c>
      <c r="AB115" s="8">
        <v>0</v>
      </c>
      <c r="AC115" s="8">
        <v>0</v>
      </c>
      <c r="AD115" s="8">
        <v>0</v>
      </c>
      <c r="AE115" s="8">
        <v>0</v>
      </c>
      <c r="AF115" s="8">
        <v>0</v>
      </c>
      <c r="AG115" s="8">
        <v>0</v>
      </c>
      <c r="AH115" s="8">
        <v>0</v>
      </c>
      <c r="AI115" s="8">
        <v>0</v>
      </c>
      <c r="AJ115" s="8">
        <v>0</v>
      </c>
      <c r="AK115" s="8">
        <v>0</v>
      </c>
      <c r="AL115" s="8">
        <v>0</v>
      </c>
      <c r="AM115" s="8">
        <v>0</v>
      </c>
      <c r="AN115" s="8">
        <v>0</v>
      </c>
      <c r="AO115" s="8">
        <v>0</v>
      </c>
      <c r="AP115" s="8">
        <v>0</v>
      </c>
      <c r="AQ115" s="8">
        <v>0</v>
      </c>
      <c r="AR115" s="8">
        <v>0</v>
      </c>
      <c r="AS115" s="8">
        <v>0</v>
      </c>
      <c r="AT115" s="8">
        <v>0</v>
      </c>
      <c r="AU115" s="8">
        <v>0</v>
      </c>
      <c r="AV115" s="8">
        <v>0</v>
      </c>
      <c r="AW115" s="8">
        <v>0</v>
      </c>
      <c r="AX115" s="8">
        <v>0</v>
      </c>
      <c r="AY115" s="8">
        <v>0</v>
      </c>
      <c r="AZ115" s="8">
        <v>0</v>
      </c>
      <c r="BA115" s="8">
        <v>0</v>
      </c>
      <c r="BB115" s="8">
        <v>0</v>
      </c>
      <c r="BC115" s="8">
        <v>0</v>
      </c>
      <c r="BD115" s="8">
        <v>0</v>
      </c>
      <c r="BE115" s="8">
        <v>0</v>
      </c>
      <c r="BF115" s="8">
        <v>0</v>
      </c>
      <c r="BG115" s="8">
        <v>0</v>
      </c>
      <c r="BH115" s="8">
        <v>0</v>
      </c>
      <c r="BI115" s="8">
        <v>0</v>
      </c>
      <c r="BJ115" s="8">
        <v>0</v>
      </c>
    </row>
    <row r="116" spans="1:67" ht="15" customHeight="1" x14ac:dyDescent="0.2">
      <c r="A116" s="2" t="s">
        <v>568</v>
      </c>
      <c r="B116" s="20" t="s">
        <v>569</v>
      </c>
      <c r="C116" s="18" t="s">
        <v>570</v>
      </c>
      <c r="D116" s="23" t="s">
        <v>571</v>
      </c>
      <c r="E116" s="2" t="b">
        <v>1</v>
      </c>
      <c r="F116" s="8">
        <v>33635</v>
      </c>
      <c r="G116" s="8">
        <v>25265</v>
      </c>
      <c r="H116" s="8">
        <v>0</v>
      </c>
      <c r="M116" s="8">
        <v>8370</v>
      </c>
      <c r="N116" s="2">
        <v>0</v>
      </c>
      <c r="O116" s="2">
        <v>81</v>
      </c>
      <c r="P116" s="2">
        <v>0</v>
      </c>
      <c r="Q116" s="2">
        <v>19</v>
      </c>
      <c r="R116" s="2">
        <v>0</v>
      </c>
      <c r="S116" s="8">
        <v>283758</v>
      </c>
      <c r="T116" s="8">
        <v>110487.76</v>
      </c>
      <c r="U116" s="8">
        <v>173270.03</v>
      </c>
      <c r="V116" s="8">
        <v>33694.33</v>
      </c>
      <c r="W116" s="8">
        <v>0</v>
      </c>
      <c r="X116" s="8">
        <v>0</v>
      </c>
      <c r="Y116" s="8">
        <v>0</v>
      </c>
      <c r="Z116" s="8">
        <v>0</v>
      </c>
      <c r="AA116" s="8">
        <v>0</v>
      </c>
      <c r="AB116" s="8">
        <v>33694.33</v>
      </c>
      <c r="AC116" s="8">
        <v>0</v>
      </c>
      <c r="AD116" s="8">
        <v>0</v>
      </c>
      <c r="AE116" s="8">
        <v>0</v>
      </c>
      <c r="AF116" s="8">
        <v>0</v>
      </c>
      <c r="AG116" s="8">
        <v>0</v>
      </c>
      <c r="AH116" s="8">
        <v>0</v>
      </c>
      <c r="AI116" s="8">
        <v>0</v>
      </c>
      <c r="AJ116" s="8">
        <v>0</v>
      </c>
      <c r="AK116" s="8">
        <v>0</v>
      </c>
      <c r="AL116" s="8">
        <v>0</v>
      </c>
      <c r="AM116" s="8">
        <v>0</v>
      </c>
      <c r="AN116" s="8">
        <v>0</v>
      </c>
      <c r="AO116" s="8">
        <v>0</v>
      </c>
      <c r="AP116" s="8">
        <v>0</v>
      </c>
      <c r="AQ116" s="8">
        <v>0</v>
      </c>
      <c r="AR116" s="8">
        <v>0</v>
      </c>
      <c r="AS116" s="8">
        <v>0</v>
      </c>
      <c r="AT116" s="8">
        <v>0</v>
      </c>
      <c r="AU116" s="8">
        <v>0</v>
      </c>
      <c r="AV116" s="8">
        <v>0</v>
      </c>
      <c r="AW116" s="8">
        <v>0</v>
      </c>
      <c r="AX116" s="8">
        <v>0</v>
      </c>
      <c r="AY116" s="8">
        <v>0</v>
      </c>
      <c r="AZ116" s="8">
        <v>139575.70000000001</v>
      </c>
      <c r="BA116" s="8">
        <v>0</v>
      </c>
      <c r="BB116" s="8">
        <v>0</v>
      </c>
      <c r="BC116" s="8">
        <v>0</v>
      </c>
      <c r="BD116" s="8">
        <v>0</v>
      </c>
      <c r="BE116" s="8">
        <v>0</v>
      </c>
      <c r="BF116" s="8">
        <v>139575.70000000001</v>
      </c>
      <c r="BG116" s="8">
        <v>0</v>
      </c>
      <c r="BH116" s="8">
        <v>0</v>
      </c>
      <c r="BI116" s="8">
        <v>0</v>
      </c>
      <c r="BJ116" s="8">
        <v>0.21000000002095476</v>
      </c>
      <c r="BK116" s="16">
        <v>0</v>
      </c>
      <c r="BL116" s="16">
        <v>0</v>
      </c>
      <c r="BM116" s="16">
        <v>0</v>
      </c>
      <c r="BN116" s="16">
        <v>0</v>
      </c>
      <c r="BO116" s="16">
        <v>100</v>
      </c>
    </row>
    <row r="117" spans="1:67" ht="15" customHeight="1" x14ac:dyDescent="0.2">
      <c r="A117" s="2" t="s">
        <v>572</v>
      </c>
      <c r="B117" s="20" t="s">
        <v>573</v>
      </c>
      <c r="C117" s="18" t="s">
        <v>574</v>
      </c>
      <c r="D117" s="23" t="s">
        <v>575</v>
      </c>
      <c r="E117" s="2" t="b">
        <v>1</v>
      </c>
      <c r="F117" s="8">
        <v>50227</v>
      </c>
      <c r="G117" s="8">
        <v>40233</v>
      </c>
      <c r="H117" s="8">
        <v>9994</v>
      </c>
      <c r="I117" s="2" t="s">
        <v>195</v>
      </c>
      <c r="J117" s="2" t="s">
        <v>141</v>
      </c>
      <c r="K117" s="2" t="s">
        <v>195</v>
      </c>
      <c r="L117" s="2" t="s">
        <v>195</v>
      </c>
      <c r="M117" s="8">
        <v>0</v>
      </c>
      <c r="S117" s="8">
        <v>633943</v>
      </c>
      <c r="T117" s="8">
        <v>0</v>
      </c>
      <c r="U117" s="8">
        <v>633943</v>
      </c>
      <c r="V117" s="8">
        <v>53681.5</v>
      </c>
      <c r="W117" s="8">
        <v>0</v>
      </c>
      <c r="X117" s="8">
        <v>0</v>
      </c>
      <c r="Y117" s="8">
        <v>0</v>
      </c>
      <c r="Z117" s="8">
        <v>0</v>
      </c>
      <c r="AA117" s="8">
        <v>0</v>
      </c>
      <c r="AB117" s="8">
        <v>53681.5</v>
      </c>
      <c r="AC117" s="8">
        <v>0</v>
      </c>
      <c r="AD117" s="8">
        <v>0</v>
      </c>
      <c r="AE117" s="8">
        <v>0</v>
      </c>
      <c r="AF117" s="8">
        <v>0</v>
      </c>
      <c r="AG117" s="8">
        <v>0</v>
      </c>
      <c r="AH117" s="8">
        <v>0</v>
      </c>
      <c r="AI117" s="8">
        <v>0</v>
      </c>
      <c r="AJ117" s="8">
        <v>0</v>
      </c>
      <c r="AK117" s="8">
        <v>0</v>
      </c>
      <c r="AL117" s="8">
        <v>0</v>
      </c>
      <c r="AM117" s="8">
        <v>0</v>
      </c>
      <c r="AN117" s="8">
        <v>0</v>
      </c>
      <c r="AO117" s="8">
        <v>0</v>
      </c>
      <c r="AP117" s="8">
        <v>2861.88</v>
      </c>
      <c r="AQ117" s="8">
        <v>2400</v>
      </c>
      <c r="AR117" s="8">
        <v>461.88</v>
      </c>
      <c r="AS117" s="8">
        <v>0</v>
      </c>
      <c r="AT117" s="8">
        <v>0</v>
      </c>
      <c r="AU117" s="8">
        <v>0</v>
      </c>
      <c r="AV117" s="8">
        <v>0</v>
      </c>
      <c r="AW117" s="8">
        <v>0</v>
      </c>
      <c r="AX117" s="8">
        <v>0</v>
      </c>
      <c r="AY117" s="8">
        <v>0</v>
      </c>
      <c r="AZ117" s="8">
        <v>577399.62</v>
      </c>
      <c r="BA117" s="8">
        <v>117630.87</v>
      </c>
      <c r="BB117" s="8">
        <v>40186.36</v>
      </c>
      <c r="BC117" s="8">
        <v>0</v>
      </c>
      <c r="BD117" s="8">
        <v>0</v>
      </c>
      <c r="BE117" s="8">
        <v>0</v>
      </c>
      <c r="BF117" s="8">
        <v>419582.39</v>
      </c>
      <c r="BG117" s="8">
        <v>0</v>
      </c>
      <c r="BH117" s="8">
        <v>0</v>
      </c>
      <c r="BI117" s="8">
        <v>0</v>
      </c>
      <c r="BJ117" s="8">
        <v>0</v>
      </c>
    </row>
    <row r="118" spans="1:67" ht="15" customHeight="1" x14ac:dyDescent="0.2">
      <c r="A118" s="2" t="s">
        <v>576</v>
      </c>
      <c r="B118" s="20" t="s">
        <v>577</v>
      </c>
      <c r="C118" s="18" t="s">
        <v>578</v>
      </c>
      <c r="D118" s="23" t="s">
        <v>579</v>
      </c>
      <c r="E118" s="2" t="b">
        <v>1</v>
      </c>
      <c r="F118" s="8">
        <v>7396.86</v>
      </c>
      <c r="G118" s="8">
        <v>2494.25</v>
      </c>
      <c r="H118" s="8">
        <v>4862.6099999999997</v>
      </c>
      <c r="I118" s="2" t="s">
        <v>195</v>
      </c>
      <c r="J118" s="2" t="s">
        <v>141</v>
      </c>
      <c r="K118" s="2" t="s">
        <v>195</v>
      </c>
      <c r="L118" s="2" t="s">
        <v>195</v>
      </c>
      <c r="M118" s="8">
        <v>40</v>
      </c>
      <c r="N118" s="2">
        <v>0</v>
      </c>
      <c r="O118" s="2">
        <v>100</v>
      </c>
      <c r="P118" s="2">
        <v>0</v>
      </c>
      <c r="Q118" s="2">
        <v>0</v>
      </c>
      <c r="R118" s="2">
        <v>0</v>
      </c>
      <c r="S118" s="8">
        <v>206072</v>
      </c>
      <c r="T118" s="8">
        <v>17685.14</v>
      </c>
      <c r="U118" s="8">
        <v>188386.86</v>
      </c>
      <c r="V118" s="8">
        <v>166772.87</v>
      </c>
      <c r="W118" s="8">
        <v>8236.4599999999991</v>
      </c>
      <c r="X118" s="8">
        <v>2006.62</v>
      </c>
      <c r="Y118" s="8">
        <v>0</v>
      </c>
      <c r="Z118" s="8">
        <v>0</v>
      </c>
      <c r="AA118" s="8">
        <v>0</v>
      </c>
      <c r="AB118" s="8">
        <v>124653.18</v>
      </c>
      <c r="AC118" s="8">
        <v>23680</v>
      </c>
      <c r="AD118" s="8">
        <v>0</v>
      </c>
      <c r="AE118" s="8">
        <v>8196.61</v>
      </c>
      <c r="AF118" s="8">
        <v>21613.99</v>
      </c>
      <c r="AG118" s="8">
        <v>0</v>
      </c>
      <c r="AH118" s="8">
        <v>0</v>
      </c>
      <c r="AI118" s="8">
        <v>0</v>
      </c>
      <c r="AJ118" s="8">
        <v>0</v>
      </c>
      <c r="AK118" s="8">
        <v>0</v>
      </c>
      <c r="AL118" s="8">
        <v>21613.99</v>
      </c>
      <c r="AM118" s="8">
        <v>0</v>
      </c>
      <c r="AN118" s="8">
        <v>0</v>
      </c>
      <c r="AO118" s="8">
        <v>0</v>
      </c>
      <c r="AP118" s="8">
        <v>0</v>
      </c>
      <c r="AQ118" s="8">
        <v>0</v>
      </c>
      <c r="AR118" s="8">
        <v>0</v>
      </c>
      <c r="AS118" s="8">
        <v>0</v>
      </c>
      <c r="AT118" s="8">
        <v>0</v>
      </c>
      <c r="AU118" s="8">
        <v>0</v>
      </c>
      <c r="AV118" s="8">
        <v>0</v>
      </c>
      <c r="AW118" s="8">
        <v>0</v>
      </c>
      <c r="AX118" s="8">
        <v>0</v>
      </c>
      <c r="AY118" s="8">
        <v>0</v>
      </c>
      <c r="AZ118" s="8">
        <v>0</v>
      </c>
      <c r="BA118" s="8">
        <v>0</v>
      </c>
      <c r="BB118" s="8">
        <v>0</v>
      </c>
      <c r="BC118" s="8">
        <v>0</v>
      </c>
      <c r="BD118" s="8">
        <v>0</v>
      </c>
      <c r="BE118" s="8">
        <v>0</v>
      </c>
      <c r="BF118" s="8">
        <v>0</v>
      </c>
      <c r="BG118" s="8">
        <v>0</v>
      </c>
      <c r="BH118" s="8">
        <v>0</v>
      </c>
      <c r="BI118" s="8">
        <v>0</v>
      </c>
      <c r="BJ118" s="8">
        <v>0</v>
      </c>
    </row>
    <row r="119" spans="1:67" ht="15" customHeight="1" x14ac:dyDescent="0.2">
      <c r="A119" s="2" t="s">
        <v>580</v>
      </c>
      <c r="B119" s="20" t="s">
        <v>581</v>
      </c>
      <c r="C119" s="18" t="s">
        <v>582</v>
      </c>
      <c r="D119" s="23" t="s">
        <v>583</v>
      </c>
      <c r="E119" s="2" t="b">
        <v>1</v>
      </c>
      <c r="F119" s="8">
        <v>9089</v>
      </c>
      <c r="G119" s="8">
        <v>0</v>
      </c>
      <c r="H119" s="8">
        <v>7917.21</v>
      </c>
      <c r="I119" s="2" t="s">
        <v>141</v>
      </c>
      <c r="J119" s="2" t="s">
        <v>141</v>
      </c>
      <c r="K119" s="2" t="s">
        <v>195</v>
      </c>
      <c r="L119" s="2" t="s">
        <v>141</v>
      </c>
      <c r="M119" s="8">
        <v>1171.79</v>
      </c>
      <c r="N119" s="2">
        <v>100</v>
      </c>
      <c r="O119" s="2">
        <v>0</v>
      </c>
      <c r="P119" s="2">
        <v>0</v>
      </c>
      <c r="Q119" s="2">
        <v>0</v>
      </c>
      <c r="R119" s="2">
        <v>0</v>
      </c>
      <c r="S119" s="8">
        <v>43493</v>
      </c>
      <c r="T119" s="8">
        <v>37300</v>
      </c>
      <c r="U119" s="8">
        <v>6193</v>
      </c>
      <c r="V119" s="8">
        <v>3747.49</v>
      </c>
      <c r="W119" s="8">
        <v>3474.89</v>
      </c>
      <c r="X119" s="8">
        <v>272.60000000000002</v>
      </c>
      <c r="Y119" s="8">
        <v>0</v>
      </c>
      <c r="Z119" s="8">
        <v>0</v>
      </c>
      <c r="AA119" s="8">
        <v>0</v>
      </c>
      <c r="AB119" s="8">
        <v>0</v>
      </c>
      <c r="AC119" s="8">
        <v>0</v>
      </c>
      <c r="AD119" s="8">
        <v>0</v>
      </c>
      <c r="AE119" s="8">
        <v>0</v>
      </c>
      <c r="AF119" s="8">
        <v>2445.5100000000002</v>
      </c>
      <c r="AG119" s="8">
        <v>0</v>
      </c>
      <c r="AH119" s="8">
        <v>0</v>
      </c>
      <c r="AI119" s="8">
        <v>1446.44</v>
      </c>
      <c r="AJ119" s="8">
        <v>0</v>
      </c>
      <c r="AK119" s="8">
        <v>0</v>
      </c>
      <c r="AL119" s="8">
        <v>999.07</v>
      </c>
      <c r="AM119" s="8">
        <v>0</v>
      </c>
      <c r="AN119" s="8">
        <v>0</v>
      </c>
      <c r="AO119" s="8">
        <v>0</v>
      </c>
      <c r="AP119" s="8">
        <v>0</v>
      </c>
      <c r="AQ119" s="8">
        <v>0</v>
      </c>
      <c r="AR119" s="8">
        <v>0</v>
      </c>
      <c r="AS119" s="8">
        <v>0</v>
      </c>
      <c r="AT119" s="8">
        <v>0</v>
      </c>
      <c r="AU119" s="8">
        <v>0</v>
      </c>
      <c r="AV119" s="8">
        <v>0</v>
      </c>
      <c r="AW119" s="8">
        <v>0</v>
      </c>
      <c r="AX119" s="8">
        <v>0</v>
      </c>
      <c r="AY119" s="8">
        <v>0</v>
      </c>
      <c r="AZ119" s="8">
        <v>0</v>
      </c>
      <c r="BA119" s="8">
        <v>0</v>
      </c>
      <c r="BB119" s="8">
        <v>0</v>
      </c>
      <c r="BC119" s="8">
        <v>0</v>
      </c>
      <c r="BD119" s="8">
        <v>0</v>
      </c>
      <c r="BE119" s="8">
        <v>0</v>
      </c>
      <c r="BF119" s="8">
        <v>0</v>
      </c>
      <c r="BG119" s="8">
        <v>0</v>
      </c>
      <c r="BH119" s="8">
        <v>0</v>
      </c>
      <c r="BI119" s="8">
        <v>0</v>
      </c>
      <c r="BJ119" s="8">
        <v>0</v>
      </c>
    </row>
    <row r="120" spans="1:67" ht="15" customHeight="1" x14ac:dyDescent="0.2">
      <c r="A120" s="2" t="s">
        <v>584</v>
      </c>
      <c r="B120" s="20" t="s">
        <v>585</v>
      </c>
      <c r="C120" s="18" t="s">
        <v>586</v>
      </c>
      <c r="D120" s="23" t="s">
        <v>587</v>
      </c>
      <c r="E120" s="2" t="b">
        <v>1</v>
      </c>
      <c r="F120" s="8">
        <v>12002</v>
      </c>
      <c r="G120" s="8">
        <v>8916</v>
      </c>
      <c r="H120" s="8">
        <v>2749</v>
      </c>
      <c r="I120" s="2" t="s">
        <v>141</v>
      </c>
      <c r="J120" s="2" t="s">
        <v>141</v>
      </c>
      <c r="K120" s="2" t="s">
        <v>195</v>
      </c>
      <c r="L120" s="2" t="s">
        <v>141</v>
      </c>
      <c r="M120" s="8">
        <v>337</v>
      </c>
      <c r="N120" s="2">
        <v>0</v>
      </c>
      <c r="O120" s="2">
        <v>100</v>
      </c>
      <c r="P120" s="2">
        <v>0</v>
      </c>
      <c r="Q120" s="2">
        <v>0</v>
      </c>
      <c r="R120" s="2">
        <v>0</v>
      </c>
      <c r="S120" s="8">
        <v>33010</v>
      </c>
      <c r="T120" s="8">
        <v>33010</v>
      </c>
      <c r="U120" s="8">
        <v>0</v>
      </c>
      <c r="V120" s="8">
        <v>0</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8">
        <v>0</v>
      </c>
      <c r="AT120" s="8">
        <v>0</v>
      </c>
      <c r="AU120" s="8">
        <v>0</v>
      </c>
      <c r="AV120" s="8">
        <v>0</v>
      </c>
      <c r="AW120" s="8">
        <v>0</v>
      </c>
      <c r="AX120" s="8">
        <v>0</v>
      </c>
      <c r="AY120" s="8">
        <v>0</v>
      </c>
      <c r="AZ120" s="8">
        <v>0</v>
      </c>
      <c r="BA120" s="8">
        <v>0</v>
      </c>
      <c r="BB120" s="8">
        <v>0</v>
      </c>
      <c r="BC120" s="8">
        <v>0</v>
      </c>
      <c r="BD120" s="8">
        <v>0</v>
      </c>
      <c r="BE120" s="8">
        <v>0</v>
      </c>
      <c r="BF120" s="8">
        <v>0</v>
      </c>
      <c r="BG120" s="8">
        <v>0</v>
      </c>
      <c r="BH120" s="8">
        <v>0</v>
      </c>
      <c r="BI120" s="8">
        <v>0</v>
      </c>
      <c r="BJ120" s="8">
        <v>0</v>
      </c>
    </row>
    <row r="121" spans="1:67" ht="15" customHeight="1" x14ac:dyDescent="0.2">
      <c r="A121" s="2" t="s">
        <v>588</v>
      </c>
      <c r="B121" s="20" t="s">
        <v>589</v>
      </c>
      <c r="C121" s="18" t="s">
        <v>590</v>
      </c>
      <c r="D121" s="23" t="s">
        <v>591</v>
      </c>
      <c r="E121" s="2" t="b">
        <v>1</v>
      </c>
      <c r="F121" s="8">
        <v>164873</v>
      </c>
      <c r="G121" s="8">
        <v>151783.48000000001</v>
      </c>
      <c r="H121" s="8">
        <v>11989.19</v>
      </c>
      <c r="I121" s="2" t="s">
        <v>195</v>
      </c>
      <c r="J121" s="2" t="s">
        <v>141</v>
      </c>
      <c r="K121" s="2" t="s">
        <v>195</v>
      </c>
      <c r="L121" s="2" t="s">
        <v>195</v>
      </c>
      <c r="M121" s="8">
        <v>1100.3299999999872</v>
      </c>
      <c r="N121" s="2">
        <v>0</v>
      </c>
      <c r="O121" s="2">
        <v>100</v>
      </c>
      <c r="P121" s="2">
        <v>0</v>
      </c>
      <c r="Q121" s="2">
        <v>0</v>
      </c>
      <c r="R121" s="2">
        <v>0</v>
      </c>
      <c r="S121" s="8">
        <v>3415624</v>
      </c>
      <c r="T121" s="8">
        <v>820582.1399999999</v>
      </c>
      <c r="U121" s="8">
        <v>2590927.65</v>
      </c>
      <c r="V121" s="8">
        <v>1962741.5</v>
      </c>
      <c r="W121" s="8">
        <v>47918.559999999998</v>
      </c>
      <c r="X121" s="8">
        <v>20102.169999999998</v>
      </c>
      <c r="Y121" s="8">
        <v>1836772.65</v>
      </c>
      <c r="Z121" s="8">
        <v>0</v>
      </c>
      <c r="AA121" s="8">
        <v>0</v>
      </c>
      <c r="AB121" s="8">
        <v>57948.12</v>
      </c>
      <c r="AC121" s="8">
        <v>0</v>
      </c>
      <c r="AD121" s="8">
        <v>0</v>
      </c>
      <c r="AE121" s="8">
        <v>0</v>
      </c>
      <c r="AF121" s="8">
        <v>110239.9</v>
      </c>
      <c r="AG121" s="8">
        <v>49792.79</v>
      </c>
      <c r="AH121" s="8">
        <v>58430.21</v>
      </c>
      <c r="AI121" s="8">
        <v>1860</v>
      </c>
      <c r="AJ121" s="8">
        <v>0</v>
      </c>
      <c r="AK121" s="8">
        <v>0</v>
      </c>
      <c r="AL121" s="8">
        <v>156.9</v>
      </c>
      <c r="AM121" s="8">
        <v>0</v>
      </c>
      <c r="AN121" s="8">
        <v>0</v>
      </c>
      <c r="AO121" s="8">
        <v>0</v>
      </c>
      <c r="AP121" s="8">
        <v>70107.25</v>
      </c>
      <c r="AQ121" s="8">
        <v>54958.6</v>
      </c>
      <c r="AR121" s="8">
        <v>15148.65</v>
      </c>
      <c r="AS121" s="8">
        <v>0</v>
      </c>
      <c r="AT121" s="8">
        <v>0</v>
      </c>
      <c r="AU121" s="8">
        <v>0</v>
      </c>
      <c r="AV121" s="8">
        <v>0</v>
      </c>
      <c r="AW121" s="8">
        <v>0</v>
      </c>
      <c r="AX121" s="8">
        <v>0</v>
      </c>
      <c r="AY121" s="8">
        <v>0</v>
      </c>
      <c r="AZ121" s="8">
        <v>447839</v>
      </c>
      <c r="BA121" s="8">
        <v>0</v>
      </c>
      <c r="BB121" s="8">
        <v>0</v>
      </c>
      <c r="BC121" s="8">
        <v>0</v>
      </c>
      <c r="BD121" s="8">
        <v>0</v>
      </c>
      <c r="BE121" s="8">
        <v>0</v>
      </c>
      <c r="BF121" s="8">
        <v>0</v>
      </c>
      <c r="BG121" s="8">
        <v>0</v>
      </c>
      <c r="BH121" s="8">
        <v>0</v>
      </c>
      <c r="BI121" s="8">
        <v>447839</v>
      </c>
      <c r="BJ121" s="8">
        <v>4114.2099999999627</v>
      </c>
      <c r="BK121" s="16">
        <v>0</v>
      </c>
      <c r="BL121" s="16">
        <v>100</v>
      </c>
      <c r="BM121" s="16">
        <v>0</v>
      </c>
      <c r="BN121" s="16">
        <v>0</v>
      </c>
      <c r="BO121" s="16">
        <v>0</v>
      </c>
    </row>
    <row r="122" spans="1:67" ht="15" customHeight="1" x14ac:dyDescent="0.2">
      <c r="A122" s="2" t="s">
        <v>592</v>
      </c>
      <c r="B122" s="20" t="s">
        <v>593</v>
      </c>
      <c r="C122" s="18" t="s">
        <v>594</v>
      </c>
      <c r="D122" s="23" t="s">
        <v>595</v>
      </c>
      <c r="E122" s="2" t="b">
        <v>1</v>
      </c>
      <c r="F122" s="8">
        <v>18268</v>
      </c>
      <c r="G122" s="8">
        <v>18268</v>
      </c>
      <c r="H122" s="8">
        <v>0</v>
      </c>
      <c r="M122" s="8">
        <v>0</v>
      </c>
      <c r="S122" s="8">
        <v>158761</v>
      </c>
      <c r="T122" s="8">
        <v>158761</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c r="AS122" s="8">
        <v>0</v>
      </c>
      <c r="AT122" s="8">
        <v>0</v>
      </c>
      <c r="AU122" s="8">
        <v>0</v>
      </c>
      <c r="AV122" s="8">
        <v>0</v>
      </c>
      <c r="AW122" s="8">
        <v>0</v>
      </c>
      <c r="AX122" s="8">
        <v>0</v>
      </c>
      <c r="AY122" s="8">
        <v>0</v>
      </c>
      <c r="AZ122" s="8">
        <v>0</v>
      </c>
      <c r="BA122" s="8">
        <v>0</v>
      </c>
      <c r="BB122" s="8">
        <v>0</v>
      </c>
      <c r="BC122" s="8">
        <v>0</v>
      </c>
      <c r="BD122" s="8">
        <v>0</v>
      </c>
      <c r="BE122" s="8">
        <v>0</v>
      </c>
      <c r="BF122" s="8">
        <v>0</v>
      </c>
      <c r="BG122" s="8">
        <v>0</v>
      </c>
      <c r="BH122" s="8">
        <v>0</v>
      </c>
      <c r="BI122" s="8">
        <v>0</v>
      </c>
      <c r="BJ122" s="8">
        <v>0</v>
      </c>
    </row>
    <row r="123" spans="1:67" ht="15" customHeight="1" x14ac:dyDescent="0.2">
      <c r="A123" s="2" t="s">
        <v>596</v>
      </c>
      <c r="B123" s="20" t="s">
        <v>597</v>
      </c>
      <c r="C123" s="18" t="s">
        <v>598</v>
      </c>
      <c r="D123" s="23" t="s">
        <v>599</v>
      </c>
      <c r="E123" s="2" t="b">
        <v>1</v>
      </c>
      <c r="F123" s="8">
        <v>9737</v>
      </c>
      <c r="G123" s="8">
        <v>2612.96</v>
      </c>
      <c r="H123" s="8">
        <v>6853.04</v>
      </c>
      <c r="I123" s="2" t="s">
        <v>195</v>
      </c>
      <c r="J123" s="2" t="s">
        <v>141</v>
      </c>
      <c r="K123" s="2" t="s">
        <v>195</v>
      </c>
      <c r="L123" s="2" t="s">
        <v>195</v>
      </c>
      <c r="M123" s="8">
        <v>271</v>
      </c>
      <c r="N123" s="2">
        <v>0</v>
      </c>
      <c r="O123" s="2">
        <v>100</v>
      </c>
      <c r="P123" s="2">
        <v>0</v>
      </c>
      <c r="Q123" s="2">
        <v>0</v>
      </c>
      <c r="R123" s="2">
        <v>0</v>
      </c>
      <c r="S123" s="8">
        <v>18066</v>
      </c>
      <c r="T123" s="8">
        <v>2809.02</v>
      </c>
      <c r="U123" s="8">
        <v>15256.98</v>
      </c>
      <c r="V123" s="8">
        <v>9581.98</v>
      </c>
      <c r="W123" s="8">
        <v>0</v>
      </c>
      <c r="X123" s="8">
        <v>0</v>
      </c>
      <c r="Y123" s="8">
        <v>0</v>
      </c>
      <c r="Z123" s="8">
        <v>0</v>
      </c>
      <c r="AA123" s="8">
        <v>0</v>
      </c>
      <c r="AB123" s="8">
        <v>233.84</v>
      </c>
      <c r="AC123" s="8">
        <v>9348.14</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8">
        <v>0</v>
      </c>
      <c r="AW123" s="8">
        <v>0</v>
      </c>
      <c r="AX123" s="8">
        <v>0</v>
      </c>
      <c r="AY123" s="8">
        <v>0</v>
      </c>
      <c r="AZ123" s="8">
        <v>5675</v>
      </c>
      <c r="BA123" s="8">
        <v>0</v>
      </c>
      <c r="BB123" s="8">
        <v>0</v>
      </c>
      <c r="BC123" s="8">
        <v>0</v>
      </c>
      <c r="BD123" s="8">
        <v>0</v>
      </c>
      <c r="BE123" s="8">
        <v>0</v>
      </c>
      <c r="BF123" s="8">
        <v>0</v>
      </c>
      <c r="BG123" s="8">
        <v>5675</v>
      </c>
      <c r="BH123" s="8">
        <v>0</v>
      </c>
      <c r="BI123" s="8">
        <v>0</v>
      </c>
      <c r="BJ123" s="8">
        <v>0</v>
      </c>
    </row>
    <row r="124" spans="1:67" ht="15" customHeight="1" x14ac:dyDescent="0.2">
      <c r="A124" s="2" t="s">
        <v>600</v>
      </c>
      <c r="B124" s="20" t="s">
        <v>601</v>
      </c>
      <c r="C124" s="18" t="s">
        <v>602</v>
      </c>
      <c r="D124" s="23" t="s">
        <v>603</v>
      </c>
      <c r="E124" s="2" t="b">
        <v>1</v>
      </c>
      <c r="F124" s="8">
        <v>9814</v>
      </c>
      <c r="G124" s="8">
        <v>755.08</v>
      </c>
      <c r="H124" s="8">
        <v>0</v>
      </c>
      <c r="M124" s="8">
        <v>9058.92</v>
      </c>
      <c r="N124" s="2">
        <v>0</v>
      </c>
      <c r="O124" s="2">
        <v>0</v>
      </c>
      <c r="P124" s="2">
        <v>0</v>
      </c>
      <c r="Q124" s="2">
        <v>0</v>
      </c>
      <c r="R124" s="2">
        <v>100</v>
      </c>
      <c r="S124" s="8">
        <v>16796</v>
      </c>
      <c r="T124" s="8">
        <v>16796</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c r="AS124" s="8">
        <v>0</v>
      </c>
      <c r="AT124" s="8">
        <v>0</v>
      </c>
      <c r="AU124" s="8">
        <v>0</v>
      </c>
      <c r="AV124" s="8">
        <v>0</v>
      </c>
      <c r="AW124" s="8">
        <v>0</v>
      </c>
      <c r="AX124" s="8">
        <v>0</v>
      </c>
      <c r="AY124" s="8">
        <v>0</v>
      </c>
      <c r="AZ124" s="8">
        <v>0</v>
      </c>
      <c r="BA124" s="8">
        <v>0</v>
      </c>
      <c r="BB124" s="8">
        <v>0</v>
      </c>
      <c r="BC124" s="8">
        <v>0</v>
      </c>
      <c r="BD124" s="8">
        <v>0</v>
      </c>
      <c r="BE124" s="8">
        <v>0</v>
      </c>
      <c r="BF124" s="8">
        <v>0</v>
      </c>
      <c r="BG124" s="8">
        <v>0</v>
      </c>
      <c r="BH124" s="8">
        <v>0</v>
      </c>
      <c r="BI124" s="8">
        <v>0</v>
      </c>
      <c r="BJ124" s="8">
        <v>0</v>
      </c>
    </row>
    <row r="125" spans="1:67" ht="15" customHeight="1" x14ac:dyDescent="0.2">
      <c r="A125" s="2" t="s">
        <v>604</v>
      </c>
      <c r="B125" s="20" t="s">
        <v>605</v>
      </c>
      <c r="C125" s="18" t="s">
        <v>606</v>
      </c>
      <c r="D125" s="23" t="s">
        <v>607</v>
      </c>
      <c r="E125" s="2" t="b">
        <v>1</v>
      </c>
      <c r="F125" s="8">
        <v>14103</v>
      </c>
      <c r="G125" s="8">
        <v>13704</v>
      </c>
      <c r="H125" s="8">
        <v>399</v>
      </c>
      <c r="I125" s="2" t="s">
        <v>195</v>
      </c>
      <c r="J125" s="2" t="s">
        <v>141</v>
      </c>
      <c r="K125" s="2" t="s">
        <v>195</v>
      </c>
      <c r="L125" s="2" t="s">
        <v>141</v>
      </c>
      <c r="M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8">
        <v>0</v>
      </c>
      <c r="AY125" s="8">
        <v>0</v>
      </c>
      <c r="AZ125" s="8">
        <v>0</v>
      </c>
      <c r="BA125" s="8">
        <v>0</v>
      </c>
      <c r="BB125" s="8">
        <v>0</v>
      </c>
      <c r="BC125" s="8">
        <v>0</v>
      </c>
      <c r="BD125" s="8">
        <v>0</v>
      </c>
      <c r="BE125" s="8">
        <v>0</v>
      </c>
      <c r="BF125" s="8">
        <v>0</v>
      </c>
      <c r="BG125" s="8">
        <v>0</v>
      </c>
      <c r="BH125" s="8">
        <v>0</v>
      </c>
      <c r="BI125" s="8">
        <v>0</v>
      </c>
      <c r="BJ125" s="8">
        <v>0</v>
      </c>
    </row>
    <row r="126" spans="1:67" ht="15" customHeight="1" x14ac:dyDescent="0.2">
      <c r="A126" s="2" t="s">
        <v>608</v>
      </c>
      <c r="B126" s="20" t="s">
        <v>609</v>
      </c>
      <c r="C126" s="18" t="s">
        <v>610</v>
      </c>
      <c r="D126" s="23" t="s">
        <v>611</v>
      </c>
      <c r="E126" s="2" t="b">
        <v>1</v>
      </c>
      <c r="F126" s="8">
        <v>19106</v>
      </c>
      <c r="G126" s="8">
        <v>18397</v>
      </c>
      <c r="H126" s="8">
        <v>0</v>
      </c>
      <c r="M126" s="8">
        <v>709</v>
      </c>
      <c r="N126" s="2">
        <v>0</v>
      </c>
      <c r="O126" s="2">
        <v>0</v>
      </c>
      <c r="P126" s="2">
        <v>0</v>
      </c>
      <c r="Q126" s="2">
        <v>100</v>
      </c>
      <c r="R126" s="2">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c r="AX126" s="8">
        <v>0</v>
      </c>
      <c r="AY126" s="8">
        <v>0</v>
      </c>
      <c r="AZ126" s="8">
        <v>0</v>
      </c>
      <c r="BA126" s="8">
        <v>0</v>
      </c>
      <c r="BB126" s="8">
        <v>0</v>
      </c>
      <c r="BC126" s="8">
        <v>0</v>
      </c>
      <c r="BD126" s="8">
        <v>0</v>
      </c>
      <c r="BE126" s="8">
        <v>0</v>
      </c>
      <c r="BF126" s="8">
        <v>0</v>
      </c>
      <c r="BG126" s="8">
        <v>0</v>
      </c>
      <c r="BH126" s="8">
        <v>0</v>
      </c>
      <c r="BI126" s="8">
        <v>0</v>
      </c>
      <c r="BJ126" s="8">
        <v>0</v>
      </c>
    </row>
    <row r="127" spans="1:67" ht="15" customHeight="1" x14ac:dyDescent="0.2">
      <c r="A127" s="2" t="s">
        <v>612</v>
      </c>
      <c r="B127" s="20" t="s">
        <v>613</v>
      </c>
      <c r="C127" s="18" t="s">
        <v>614</v>
      </c>
      <c r="D127" s="23" t="s">
        <v>615</v>
      </c>
      <c r="E127" s="2" t="b">
        <v>1</v>
      </c>
      <c r="F127" s="8">
        <v>10663</v>
      </c>
      <c r="G127" s="8">
        <v>9163.9500000000007</v>
      </c>
      <c r="H127" s="8">
        <v>0</v>
      </c>
      <c r="M127" s="8">
        <v>1499.0499999999993</v>
      </c>
      <c r="N127" s="2">
        <v>50</v>
      </c>
      <c r="O127" s="2">
        <v>50</v>
      </c>
      <c r="P127" s="2">
        <v>0</v>
      </c>
      <c r="Q127" s="2">
        <v>0</v>
      </c>
      <c r="R127" s="2">
        <v>0</v>
      </c>
      <c r="S127" s="8">
        <v>39537</v>
      </c>
      <c r="T127" s="8">
        <v>39537</v>
      </c>
      <c r="U127" s="8">
        <v>0</v>
      </c>
      <c r="V127" s="8">
        <v>0</v>
      </c>
      <c r="W127" s="8">
        <v>0</v>
      </c>
      <c r="X127" s="8">
        <v>0</v>
      </c>
      <c r="Y127" s="8">
        <v>0</v>
      </c>
      <c r="Z127" s="8">
        <v>0</v>
      </c>
      <c r="AA127" s="8">
        <v>0</v>
      </c>
      <c r="AB127" s="8">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0</v>
      </c>
      <c r="AT127" s="8">
        <v>0</v>
      </c>
      <c r="AU127" s="8">
        <v>0</v>
      </c>
      <c r="AV127" s="8">
        <v>0</v>
      </c>
      <c r="AW127" s="8">
        <v>0</v>
      </c>
      <c r="AX127" s="8">
        <v>0</v>
      </c>
      <c r="AY127" s="8">
        <v>0</v>
      </c>
      <c r="AZ127" s="8">
        <v>0</v>
      </c>
      <c r="BA127" s="8">
        <v>0</v>
      </c>
      <c r="BB127" s="8">
        <v>0</v>
      </c>
      <c r="BC127" s="8">
        <v>0</v>
      </c>
      <c r="BD127" s="8">
        <v>0</v>
      </c>
      <c r="BE127" s="8">
        <v>0</v>
      </c>
      <c r="BF127" s="8">
        <v>0</v>
      </c>
      <c r="BG127" s="8">
        <v>0</v>
      </c>
      <c r="BH127" s="8">
        <v>0</v>
      </c>
      <c r="BI127" s="8">
        <v>0</v>
      </c>
      <c r="BJ127" s="8">
        <v>0</v>
      </c>
    </row>
    <row r="128" spans="1:67" ht="15" customHeight="1" x14ac:dyDescent="0.2">
      <c r="A128" s="2" t="s">
        <v>616</v>
      </c>
      <c r="B128" s="20" t="s">
        <v>617</v>
      </c>
      <c r="C128" s="18" t="s">
        <v>618</v>
      </c>
      <c r="D128" s="23" t="s">
        <v>619</v>
      </c>
      <c r="E128" s="2" t="b">
        <v>1</v>
      </c>
      <c r="F128" s="8">
        <v>12528</v>
      </c>
      <c r="G128" s="8">
        <v>0</v>
      </c>
      <c r="H128" s="8">
        <v>0</v>
      </c>
      <c r="M128" s="8">
        <v>12528</v>
      </c>
      <c r="N128" s="2">
        <v>0</v>
      </c>
      <c r="O128" s="2">
        <v>100</v>
      </c>
      <c r="P128" s="2">
        <v>0</v>
      </c>
      <c r="Q128" s="2">
        <v>0</v>
      </c>
      <c r="R128" s="2">
        <v>0</v>
      </c>
      <c r="S128" s="8">
        <v>74056</v>
      </c>
      <c r="T128" s="8">
        <v>0</v>
      </c>
      <c r="U128" s="8">
        <v>74056</v>
      </c>
      <c r="V128" s="8">
        <v>0</v>
      </c>
      <c r="W128" s="8">
        <v>0</v>
      </c>
      <c r="X128" s="8">
        <v>0</v>
      </c>
      <c r="Y128" s="8">
        <v>0</v>
      </c>
      <c r="Z128" s="8">
        <v>0</v>
      </c>
      <c r="AA128" s="8">
        <v>0</v>
      </c>
      <c r="AB128" s="8">
        <v>0</v>
      </c>
      <c r="AC128" s="8">
        <v>0</v>
      </c>
      <c r="AD128" s="8">
        <v>0</v>
      </c>
      <c r="AE128" s="8">
        <v>0</v>
      </c>
      <c r="AF128" s="8">
        <v>74056</v>
      </c>
      <c r="AG128" s="8">
        <v>40455.08</v>
      </c>
      <c r="AH128" s="8">
        <v>500.06</v>
      </c>
      <c r="AI128" s="8">
        <v>17915.419999999998</v>
      </c>
      <c r="AJ128" s="8">
        <v>0</v>
      </c>
      <c r="AK128" s="8">
        <v>0</v>
      </c>
      <c r="AL128" s="8">
        <v>724.48</v>
      </c>
      <c r="AM128" s="8">
        <v>14460.96</v>
      </c>
      <c r="AN128" s="8">
        <v>0</v>
      </c>
      <c r="AO128" s="8">
        <v>0</v>
      </c>
      <c r="AP128" s="8">
        <v>0</v>
      </c>
      <c r="AQ128" s="8">
        <v>0</v>
      </c>
      <c r="AR128" s="8">
        <v>0</v>
      </c>
      <c r="AS128" s="8">
        <v>0</v>
      </c>
      <c r="AT128" s="8">
        <v>0</v>
      </c>
      <c r="AU128" s="8">
        <v>0</v>
      </c>
      <c r="AV128" s="8">
        <v>0</v>
      </c>
      <c r="AW128" s="8">
        <v>0</v>
      </c>
      <c r="AX128" s="8">
        <v>0</v>
      </c>
      <c r="AY128" s="8">
        <v>0</v>
      </c>
      <c r="AZ128" s="8">
        <v>0</v>
      </c>
      <c r="BA128" s="8">
        <v>0</v>
      </c>
      <c r="BB128" s="8">
        <v>0</v>
      </c>
      <c r="BC128" s="8">
        <v>0</v>
      </c>
      <c r="BD128" s="8">
        <v>0</v>
      </c>
      <c r="BE128" s="8">
        <v>0</v>
      </c>
      <c r="BF128" s="8">
        <v>0</v>
      </c>
      <c r="BG128" s="8">
        <v>0</v>
      </c>
      <c r="BH128" s="8">
        <v>0</v>
      </c>
      <c r="BI128" s="8">
        <v>0</v>
      </c>
      <c r="BJ128" s="8">
        <v>0</v>
      </c>
    </row>
    <row r="129" spans="1:62" ht="15" customHeight="1" x14ac:dyDescent="0.2">
      <c r="A129" s="2" t="s">
        <v>620</v>
      </c>
      <c r="B129" s="20" t="s">
        <v>621</v>
      </c>
      <c r="C129" s="18" t="s">
        <v>622</v>
      </c>
      <c r="D129" s="23" t="s">
        <v>623</v>
      </c>
      <c r="E129" s="2" t="b">
        <v>1</v>
      </c>
      <c r="F129" s="8">
        <v>45103</v>
      </c>
      <c r="G129" s="8">
        <v>43797</v>
      </c>
      <c r="H129" s="8">
        <v>0</v>
      </c>
      <c r="M129" s="8">
        <v>1306</v>
      </c>
      <c r="N129" s="2">
        <v>0</v>
      </c>
      <c r="O129" s="2">
        <v>0</v>
      </c>
      <c r="P129" s="2">
        <v>0</v>
      </c>
      <c r="Q129" s="2">
        <v>0</v>
      </c>
      <c r="R129" s="2">
        <v>100</v>
      </c>
      <c r="S129" s="8">
        <v>111483</v>
      </c>
      <c r="T129" s="8">
        <v>111483</v>
      </c>
      <c r="U129" s="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8">
        <v>0</v>
      </c>
      <c r="BH129" s="8">
        <v>0</v>
      </c>
      <c r="BI129" s="8">
        <v>0</v>
      </c>
      <c r="BJ129" s="8">
        <v>0</v>
      </c>
    </row>
    <row r="130" spans="1:62" ht="15" customHeight="1" x14ac:dyDescent="0.2">
      <c r="A130" s="2" t="s">
        <v>624</v>
      </c>
      <c r="B130" s="20" t="s">
        <v>625</v>
      </c>
      <c r="C130" s="18" t="s">
        <v>626</v>
      </c>
      <c r="D130" s="23" t="s">
        <v>627</v>
      </c>
      <c r="E130" s="2" t="b">
        <v>1</v>
      </c>
      <c r="F130" s="8">
        <v>20635</v>
      </c>
      <c r="G130" s="8">
        <v>20046</v>
      </c>
      <c r="H130" s="8">
        <v>551</v>
      </c>
      <c r="I130" s="2" t="s">
        <v>195</v>
      </c>
      <c r="J130" s="2" t="s">
        <v>195</v>
      </c>
      <c r="K130" s="2" t="s">
        <v>195</v>
      </c>
      <c r="L130" s="2" t="s">
        <v>141</v>
      </c>
      <c r="M130" s="8">
        <v>38</v>
      </c>
      <c r="N130" s="2">
        <v>0</v>
      </c>
      <c r="O130" s="2">
        <v>0</v>
      </c>
      <c r="P130" s="2">
        <v>0</v>
      </c>
      <c r="Q130" s="2">
        <v>100</v>
      </c>
      <c r="R130" s="2">
        <v>0</v>
      </c>
      <c r="S130" s="8">
        <v>170620</v>
      </c>
      <c r="T130" s="8">
        <v>170620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c r="AS130" s="8">
        <v>0</v>
      </c>
      <c r="AT130" s="8">
        <v>0</v>
      </c>
      <c r="AU130" s="8">
        <v>0</v>
      </c>
      <c r="AV130" s="8">
        <v>0</v>
      </c>
      <c r="AW130" s="8">
        <v>0</v>
      </c>
      <c r="AX130" s="8">
        <v>0</v>
      </c>
      <c r="AY130" s="8">
        <v>0</v>
      </c>
      <c r="AZ130" s="8">
        <v>0</v>
      </c>
      <c r="BA130" s="8">
        <v>0</v>
      </c>
      <c r="BB130" s="8">
        <v>0</v>
      </c>
      <c r="BC130" s="8">
        <v>0</v>
      </c>
      <c r="BD130" s="8">
        <v>0</v>
      </c>
      <c r="BE130" s="8">
        <v>0</v>
      </c>
      <c r="BF130" s="8">
        <v>0</v>
      </c>
      <c r="BG130" s="8">
        <v>0</v>
      </c>
      <c r="BH130" s="8">
        <v>0</v>
      </c>
      <c r="BI130" s="8">
        <v>0</v>
      </c>
      <c r="BJ130" s="8">
        <v>0</v>
      </c>
    </row>
    <row r="131" spans="1:62" ht="15" customHeight="1" x14ac:dyDescent="0.2">
      <c r="A131" s="2" t="s">
        <v>628</v>
      </c>
      <c r="B131" s="20" t="s">
        <v>629</v>
      </c>
      <c r="C131" s="18" t="s">
        <v>630</v>
      </c>
      <c r="D131" s="23" t="s">
        <v>631</v>
      </c>
      <c r="E131" s="2" t="b">
        <v>1</v>
      </c>
      <c r="F131" s="8">
        <v>10049</v>
      </c>
      <c r="G131" s="8">
        <v>1216.3499999999999</v>
      </c>
      <c r="H131" s="8">
        <v>8388.4</v>
      </c>
      <c r="I131" s="2" t="s">
        <v>195</v>
      </c>
      <c r="J131" s="2" t="s">
        <v>141</v>
      </c>
      <c r="K131" s="2" t="s">
        <v>141</v>
      </c>
      <c r="L131" s="2" t="s">
        <v>195</v>
      </c>
      <c r="M131" s="8">
        <v>444.25</v>
      </c>
      <c r="N131" s="2">
        <v>0</v>
      </c>
      <c r="O131" s="2">
        <v>36</v>
      </c>
      <c r="P131" s="2">
        <v>64</v>
      </c>
      <c r="Q131" s="2">
        <v>0</v>
      </c>
      <c r="R131" s="2">
        <v>0</v>
      </c>
      <c r="S131" s="8">
        <v>15419</v>
      </c>
      <c r="T131" s="8">
        <v>15419</v>
      </c>
      <c r="U131" s="8">
        <v>0</v>
      </c>
      <c r="V131" s="8">
        <v>0</v>
      </c>
      <c r="W131" s="8">
        <v>0</v>
      </c>
      <c r="X131" s="8">
        <v>0</v>
      </c>
      <c r="Y131" s="8">
        <v>0</v>
      </c>
      <c r="Z131" s="8">
        <v>0</v>
      </c>
      <c r="AA131" s="8">
        <v>0</v>
      </c>
      <c r="AB131" s="8">
        <v>0</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0</v>
      </c>
      <c r="AT131" s="8">
        <v>0</v>
      </c>
      <c r="AU131" s="8">
        <v>0</v>
      </c>
      <c r="AV131" s="8">
        <v>0</v>
      </c>
      <c r="AW131" s="8">
        <v>0</v>
      </c>
      <c r="AX131" s="8">
        <v>0</v>
      </c>
      <c r="AY131" s="8">
        <v>0</v>
      </c>
      <c r="AZ131" s="8">
        <v>0</v>
      </c>
      <c r="BA131" s="8">
        <v>0</v>
      </c>
      <c r="BB131" s="8">
        <v>0</v>
      </c>
      <c r="BC131" s="8">
        <v>0</v>
      </c>
      <c r="BD131" s="8">
        <v>0</v>
      </c>
      <c r="BE131" s="8">
        <v>0</v>
      </c>
      <c r="BF131" s="8">
        <v>0</v>
      </c>
      <c r="BG131" s="8">
        <v>0</v>
      </c>
      <c r="BH131" s="8">
        <v>0</v>
      </c>
      <c r="BI131" s="8">
        <v>0</v>
      </c>
      <c r="BJ131" s="8">
        <v>0</v>
      </c>
    </row>
    <row r="132" spans="1:62" ht="15" customHeight="1" x14ac:dyDescent="0.2">
      <c r="A132" s="2" t="s">
        <v>632</v>
      </c>
      <c r="B132" s="20" t="s">
        <v>633</v>
      </c>
      <c r="C132" s="18" t="s">
        <v>634</v>
      </c>
      <c r="D132" s="23" t="s">
        <v>635</v>
      </c>
      <c r="E132" s="2" t="b">
        <v>1</v>
      </c>
      <c r="F132" s="8">
        <v>19663</v>
      </c>
      <c r="G132" s="8">
        <v>19102</v>
      </c>
      <c r="H132" s="8">
        <v>0</v>
      </c>
      <c r="M132" s="8">
        <v>561</v>
      </c>
      <c r="N132" s="2">
        <v>0</v>
      </c>
      <c r="O132" s="2">
        <v>93</v>
      </c>
      <c r="P132" s="2">
        <v>7</v>
      </c>
      <c r="Q132" s="2">
        <v>0</v>
      </c>
      <c r="R132" s="2">
        <v>0</v>
      </c>
      <c r="S132" s="8">
        <v>154788</v>
      </c>
      <c r="T132" s="8">
        <v>154788</v>
      </c>
      <c r="U132" s="8">
        <v>0</v>
      </c>
      <c r="V132" s="8">
        <v>0</v>
      </c>
      <c r="W132" s="8">
        <v>0</v>
      </c>
      <c r="X132" s="8">
        <v>0</v>
      </c>
      <c r="Y132" s="8">
        <v>0</v>
      </c>
      <c r="Z132" s="8">
        <v>0</v>
      </c>
      <c r="AA132" s="8">
        <v>0</v>
      </c>
      <c r="AB132" s="8">
        <v>0</v>
      </c>
      <c r="AC132" s="8">
        <v>0</v>
      </c>
      <c r="AD132" s="8">
        <v>0</v>
      </c>
      <c r="AE132" s="8">
        <v>0</v>
      </c>
      <c r="AF132" s="8">
        <v>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0</v>
      </c>
      <c r="AW132" s="8">
        <v>0</v>
      </c>
      <c r="AX132" s="8">
        <v>0</v>
      </c>
      <c r="AY132" s="8">
        <v>0</v>
      </c>
      <c r="AZ132" s="8">
        <v>0</v>
      </c>
      <c r="BA132" s="8">
        <v>0</v>
      </c>
      <c r="BB132" s="8">
        <v>0</v>
      </c>
      <c r="BC132" s="8">
        <v>0</v>
      </c>
      <c r="BD132" s="8">
        <v>0</v>
      </c>
      <c r="BE132" s="8">
        <v>0</v>
      </c>
      <c r="BF132" s="8">
        <v>0</v>
      </c>
      <c r="BG132" s="8">
        <v>0</v>
      </c>
      <c r="BH132" s="8">
        <v>0</v>
      </c>
      <c r="BI132" s="8">
        <v>0</v>
      </c>
      <c r="BJ132" s="8">
        <v>0</v>
      </c>
    </row>
    <row r="133" spans="1:62" ht="15" customHeight="1" x14ac:dyDescent="0.2">
      <c r="A133" s="2" t="s">
        <v>636</v>
      </c>
      <c r="B133" s="20" t="s">
        <v>637</v>
      </c>
      <c r="C133" s="18" t="s">
        <v>638</v>
      </c>
      <c r="D133" s="23" t="s">
        <v>639</v>
      </c>
      <c r="E133" s="2" t="b">
        <v>1</v>
      </c>
      <c r="F133" s="8">
        <v>10972</v>
      </c>
      <c r="G133" s="8">
        <v>6507.58</v>
      </c>
      <c r="H133" s="8">
        <v>4100.8599999999997</v>
      </c>
      <c r="I133" s="2" t="s">
        <v>141</v>
      </c>
      <c r="J133" s="2" t="s">
        <v>141</v>
      </c>
      <c r="K133" s="2" t="s">
        <v>195</v>
      </c>
      <c r="L133" s="2" t="s">
        <v>195</v>
      </c>
      <c r="M133" s="8">
        <v>363.56000000000131</v>
      </c>
      <c r="N133" s="2">
        <v>0</v>
      </c>
      <c r="O133" s="2">
        <v>0</v>
      </c>
      <c r="P133" s="2">
        <v>0</v>
      </c>
      <c r="Q133" s="2">
        <v>0</v>
      </c>
      <c r="R133" s="2">
        <v>100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8">
        <v>0</v>
      </c>
      <c r="AZ133" s="8">
        <v>0</v>
      </c>
      <c r="BA133" s="8">
        <v>0</v>
      </c>
      <c r="BB133" s="8">
        <v>0</v>
      </c>
      <c r="BC133" s="8">
        <v>0</v>
      </c>
      <c r="BD133" s="8">
        <v>0</v>
      </c>
      <c r="BE133" s="8">
        <v>0</v>
      </c>
      <c r="BF133" s="8">
        <v>0</v>
      </c>
      <c r="BG133" s="8">
        <v>0</v>
      </c>
      <c r="BH133" s="8">
        <v>0</v>
      </c>
      <c r="BI133" s="8">
        <v>0</v>
      </c>
      <c r="BJ133" s="8">
        <v>0</v>
      </c>
    </row>
    <row r="134" spans="1:62" ht="15" customHeight="1" x14ac:dyDescent="0.2">
      <c r="A134" s="2" t="s">
        <v>640</v>
      </c>
      <c r="B134" s="20" t="s">
        <v>641</v>
      </c>
      <c r="C134" s="18" t="s">
        <v>642</v>
      </c>
      <c r="D134" s="23" t="s">
        <v>643</v>
      </c>
      <c r="E134" s="2" t="b">
        <v>1</v>
      </c>
      <c r="F134" s="8">
        <v>23529</v>
      </c>
      <c r="G134" s="8">
        <v>0</v>
      </c>
      <c r="H134" s="8">
        <v>18003</v>
      </c>
      <c r="I134" s="2" t="s">
        <v>195</v>
      </c>
      <c r="J134" s="2" t="s">
        <v>141</v>
      </c>
      <c r="K134" s="2" t="s">
        <v>195</v>
      </c>
      <c r="L134" s="2" t="s">
        <v>141</v>
      </c>
      <c r="M134" s="8">
        <v>5526</v>
      </c>
      <c r="N134" s="2">
        <v>0</v>
      </c>
      <c r="O134" s="2">
        <v>9</v>
      </c>
      <c r="P134" s="2">
        <v>91</v>
      </c>
      <c r="Q134" s="2">
        <v>0</v>
      </c>
      <c r="R134" s="2">
        <v>0</v>
      </c>
      <c r="S134" s="8">
        <v>359766</v>
      </c>
      <c r="T134" s="8">
        <v>206981.86</v>
      </c>
      <c r="U134" s="8">
        <v>152784.14000000001</v>
      </c>
      <c r="V134" s="8">
        <v>40334.25</v>
      </c>
      <c r="W134" s="8">
        <v>0</v>
      </c>
      <c r="X134" s="8">
        <v>0</v>
      </c>
      <c r="Y134" s="8">
        <v>0</v>
      </c>
      <c r="Z134" s="8">
        <v>0</v>
      </c>
      <c r="AA134" s="8">
        <v>0</v>
      </c>
      <c r="AB134" s="8">
        <v>0</v>
      </c>
      <c r="AC134" s="8">
        <v>40334.25</v>
      </c>
      <c r="AD134" s="8">
        <v>0</v>
      </c>
      <c r="AE134" s="8">
        <v>0</v>
      </c>
      <c r="AF134" s="8">
        <v>112449.89</v>
      </c>
      <c r="AG134" s="8">
        <v>68416.75</v>
      </c>
      <c r="AH134" s="8">
        <v>10558.64</v>
      </c>
      <c r="AI134" s="8">
        <v>26007.5</v>
      </c>
      <c r="AJ134" s="8">
        <v>0</v>
      </c>
      <c r="AK134" s="8">
        <v>0</v>
      </c>
      <c r="AL134" s="8">
        <v>7467</v>
      </c>
      <c r="AM134" s="8">
        <v>0</v>
      </c>
      <c r="AN134" s="8">
        <v>0</v>
      </c>
      <c r="AO134" s="8">
        <v>0</v>
      </c>
      <c r="AP134" s="8">
        <v>0</v>
      </c>
      <c r="AQ134" s="8">
        <v>0</v>
      </c>
      <c r="AR134" s="8">
        <v>0</v>
      </c>
      <c r="AS134" s="8">
        <v>0</v>
      </c>
      <c r="AT134" s="8">
        <v>0</v>
      </c>
      <c r="AU134" s="8">
        <v>0</v>
      </c>
      <c r="AV134" s="8">
        <v>0</v>
      </c>
      <c r="AW134" s="8">
        <v>0</v>
      </c>
      <c r="AX134" s="8">
        <v>0</v>
      </c>
      <c r="AY134" s="8">
        <v>0</v>
      </c>
      <c r="AZ134" s="8">
        <v>0</v>
      </c>
      <c r="BA134" s="8">
        <v>0</v>
      </c>
      <c r="BB134" s="8">
        <v>0</v>
      </c>
      <c r="BC134" s="8">
        <v>0</v>
      </c>
      <c r="BD134" s="8">
        <v>0</v>
      </c>
      <c r="BE134" s="8">
        <v>0</v>
      </c>
      <c r="BF134" s="8">
        <v>0</v>
      </c>
      <c r="BG134" s="8">
        <v>0</v>
      </c>
      <c r="BH134" s="8">
        <v>0</v>
      </c>
      <c r="BI134" s="8">
        <v>0</v>
      </c>
      <c r="BJ134" s="8">
        <v>0</v>
      </c>
    </row>
    <row r="135" spans="1:62" ht="15" customHeight="1" x14ac:dyDescent="0.2">
      <c r="A135" s="2" t="s">
        <v>644</v>
      </c>
      <c r="B135" s="20" t="s">
        <v>645</v>
      </c>
      <c r="C135" s="18" t="s">
        <v>646</v>
      </c>
      <c r="D135" s="23"/>
      <c r="E135" s="2" t="b">
        <v>0</v>
      </c>
      <c r="F135" s="8">
        <v>10138</v>
      </c>
      <c r="G135" s="8">
        <v>0</v>
      </c>
      <c r="H135" s="8">
        <v>0</v>
      </c>
      <c r="M135" s="8">
        <v>10138</v>
      </c>
      <c r="N135" s="2">
        <v>0</v>
      </c>
      <c r="O135" s="2">
        <v>0</v>
      </c>
      <c r="P135" s="2">
        <v>0</v>
      </c>
      <c r="Q135" s="2">
        <v>0</v>
      </c>
      <c r="R135" s="2">
        <v>100</v>
      </c>
      <c r="V135" s="8">
        <v>0</v>
      </c>
      <c r="W135" s="8">
        <v>0</v>
      </c>
      <c r="X135" s="8">
        <v>0</v>
      </c>
      <c r="Y135" s="8">
        <v>0</v>
      </c>
      <c r="Z135" s="8">
        <v>0</v>
      </c>
      <c r="AA135" s="8">
        <v>0</v>
      </c>
      <c r="AB135" s="8">
        <v>0</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c r="AY135" s="8">
        <v>0</v>
      </c>
      <c r="AZ135" s="8">
        <v>0</v>
      </c>
      <c r="BA135" s="8">
        <v>0</v>
      </c>
      <c r="BB135" s="8">
        <v>0</v>
      </c>
      <c r="BC135" s="8">
        <v>0</v>
      </c>
      <c r="BD135" s="8">
        <v>0</v>
      </c>
      <c r="BE135" s="8">
        <v>0</v>
      </c>
      <c r="BF135" s="8">
        <v>0</v>
      </c>
      <c r="BG135" s="8">
        <v>0</v>
      </c>
      <c r="BH135" s="8">
        <v>0</v>
      </c>
      <c r="BI135" s="8">
        <v>0</v>
      </c>
      <c r="BJ135" s="8">
        <v>0</v>
      </c>
    </row>
    <row r="136" spans="1:62" ht="15" customHeight="1" x14ac:dyDescent="0.2">
      <c r="A136" s="2" t="s">
        <v>647</v>
      </c>
      <c r="B136" s="20" t="s">
        <v>648</v>
      </c>
      <c r="C136" s="18" t="s">
        <v>649</v>
      </c>
      <c r="D136" s="23" t="s">
        <v>650</v>
      </c>
      <c r="E136" s="2" t="b">
        <v>1</v>
      </c>
      <c r="F136" s="8">
        <v>11154</v>
      </c>
      <c r="G136" s="8">
        <v>6714.5</v>
      </c>
      <c r="H136" s="8">
        <v>4439.5</v>
      </c>
      <c r="I136" s="2" t="s">
        <v>195</v>
      </c>
      <c r="J136" s="2" t="s">
        <v>141</v>
      </c>
      <c r="K136" s="2" t="s">
        <v>195</v>
      </c>
      <c r="L136" s="2" t="s">
        <v>141</v>
      </c>
      <c r="M136" s="8">
        <v>0</v>
      </c>
      <c r="S136" s="8">
        <v>14534</v>
      </c>
      <c r="T136" s="8">
        <v>0</v>
      </c>
      <c r="U136" s="8">
        <v>14534</v>
      </c>
      <c r="V136" s="8">
        <v>0</v>
      </c>
      <c r="W136" s="8">
        <v>0</v>
      </c>
      <c r="X136" s="8">
        <v>0</v>
      </c>
      <c r="Y136" s="8">
        <v>0</v>
      </c>
      <c r="Z136" s="8">
        <v>0</v>
      </c>
      <c r="AA136" s="8">
        <v>0</v>
      </c>
      <c r="AB136" s="8">
        <v>0</v>
      </c>
      <c r="AC136" s="8">
        <v>0</v>
      </c>
      <c r="AD136" s="8">
        <v>0</v>
      </c>
      <c r="AE136" s="8">
        <v>0</v>
      </c>
      <c r="AF136" s="8">
        <v>9703</v>
      </c>
      <c r="AG136" s="8">
        <v>6319</v>
      </c>
      <c r="AH136" s="8">
        <v>613</v>
      </c>
      <c r="AI136" s="8">
        <v>0</v>
      </c>
      <c r="AJ136" s="8">
        <v>0</v>
      </c>
      <c r="AK136" s="8">
        <v>0</v>
      </c>
      <c r="AL136" s="8">
        <v>317</v>
      </c>
      <c r="AM136" s="8">
        <v>2454</v>
      </c>
      <c r="AN136" s="8">
        <v>0</v>
      </c>
      <c r="AO136" s="8">
        <v>0</v>
      </c>
      <c r="AP136" s="8">
        <v>0</v>
      </c>
      <c r="AQ136" s="8">
        <v>0</v>
      </c>
      <c r="AR136" s="8">
        <v>0</v>
      </c>
      <c r="AS136" s="8">
        <v>0</v>
      </c>
      <c r="AT136" s="8">
        <v>0</v>
      </c>
      <c r="AU136" s="8">
        <v>0</v>
      </c>
      <c r="AV136" s="8">
        <v>0</v>
      </c>
      <c r="AW136" s="8">
        <v>0</v>
      </c>
      <c r="AX136" s="8">
        <v>0</v>
      </c>
      <c r="AY136" s="8">
        <v>0</v>
      </c>
      <c r="AZ136" s="8">
        <v>4831</v>
      </c>
      <c r="BA136" s="8">
        <v>1489</v>
      </c>
      <c r="BB136" s="8">
        <v>115</v>
      </c>
      <c r="BC136" s="8">
        <v>1835</v>
      </c>
      <c r="BD136" s="8">
        <v>0</v>
      </c>
      <c r="BE136" s="8">
        <v>818</v>
      </c>
      <c r="BF136" s="8">
        <v>574</v>
      </c>
      <c r="BG136" s="8">
        <v>0</v>
      </c>
      <c r="BH136" s="8">
        <v>0</v>
      </c>
      <c r="BI136" s="8">
        <v>0</v>
      </c>
      <c r="BJ136" s="8">
        <v>0</v>
      </c>
    </row>
    <row r="137" spans="1:62" ht="15" customHeight="1" x14ac:dyDescent="0.2">
      <c r="A137" s="2" t="s">
        <v>651</v>
      </c>
      <c r="B137" s="20" t="s">
        <v>652</v>
      </c>
      <c r="C137" s="18" t="s">
        <v>653</v>
      </c>
      <c r="D137" s="23" t="s">
        <v>654</v>
      </c>
      <c r="E137" s="2" t="b">
        <v>1</v>
      </c>
      <c r="F137" s="8">
        <v>10149</v>
      </c>
      <c r="G137" s="8">
        <v>0</v>
      </c>
      <c r="H137" s="8">
        <v>0</v>
      </c>
      <c r="M137" s="8">
        <v>10149</v>
      </c>
      <c r="N137" s="2">
        <v>25</v>
      </c>
      <c r="O137" s="2">
        <v>50</v>
      </c>
      <c r="P137" s="2">
        <v>0</v>
      </c>
      <c r="Q137" s="2">
        <v>25</v>
      </c>
      <c r="R137" s="2">
        <v>0</v>
      </c>
      <c r="S137" s="8">
        <v>0</v>
      </c>
      <c r="T137" s="8">
        <v>0</v>
      </c>
      <c r="U137" s="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0</v>
      </c>
      <c r="BC137" s="8">
        <v>0</v>
      </c>
      <c r="BD137" s="8">
        <v>0</v>
      </c>
      <c r="BE137" s="8">
        <v>0</v>
      </c>
      <c r="BF137" s="8">
        <v>0</v>
      </c>
      <c r="BG137" s="8">
        <v>0</v>
      </c>
      <c r="BH137" s="8">
        <v>0</v>
      </c>
      <c r="BI137" s="8">
        <v>0</v>
      </c>
      <c r="BJ137" s="8">
        <v>0</v>
      </c>
    </row>
    <row r="138" spans="1:62" ht="15" customHeight="1" x14ac:dyDescent="0.2">
      <c r="A138" s="2" t="s">
        <v>655</v>
      </c>
      <c r="B138" s="20" t="s">
        <v>656</v>
      </c>
      <c r="C138" s="18" t="s">
        <v>657</v>
      </c>
      <c r="D138" s="23" t="s">
        <v>658</v>
      </c>
      <c r="E138" s="2" t="b">
        <v>1</v>
      </c>
      <c r="F138" s="8">
        <v>8038</v>
      </c>
      <c r="G138" s="8">
        <v>0</v>
      </c>
      <c r="H138" s="8">
        <v>2044</v>
      </c>
      <c r="I138" s="2" t="s">
        <v>195</v>
      </c>
      <c r="J138" s="2" t="s">
        <v>141</v>
      </c>
      <c r="K138" s="2" t="s">
        <v>195</v>
      </c>
      <c r="L138" s="2" t="s">
        <v>195</v>
      </c>
      <c r="M138" s="8">
        <v>5994</v>
      </c>
      <c r="N138" s="2">
        <v>50</v>
      </c>
      <c r="O138" s="2">
        <v>0</v>
      </c>
      <c r="P138" s="2">
        <v>0</v>
      </c>
      <c r="Q138" s="2">
        <v>50</v>
      </c>
      <c r="R138" s="2">
        <v>0</v>
      </c>
      <c r="S138" s="8">
        <v>0</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0</v>
      </c>
      <c r="AW138" s="8">
        <v>0</v>
      </c>
      <c r="AX138" s="8">
        <v>0</v>
      </c>
      <c r="AY138" s="8">
        <v>0</v>
      </c>
      <c r="AZ138" s="8">
        <v>0</v>
      </c>
      <c r="BA138" s="8">
        <v>0</v>
      </c>
      <c r="BB138" s="8">
        <v>0</v>
      </c>
      <c r="BC138" s="8">
        <v>0</v>
      </c>
      <c r="BD138" s="8">
        <v>0</v>
      </c>
      <c r="BE138" s="8">
        <v>0</v>
      </c>
      <c r="BF138" s="8">
        <v>0</v>
      </c>
      <c r="BG138" s="8">
        <v>0</v>
      </c>
      <c r="BH138" s="8">
        <v>0</v>
      </c>
      <c r="BI138" s="8">
        <v>0</v>
      </c>
      <c r="BJ138" s="8">
        <v>0</v>
      </c>
    </row>
    <row r="139" spans="1:62" ht="15" customHeight="1" x14ac:dyDescent="0.2">
      <c r="A139" s="2" t="s">
        <v>659</v>
      </c>
      <c r="B139" s="20" t="s">
        <v>660</v>
      </c>
      <c r="C139" s="18" t="s">
        <v>661</v>
      </c>
      <c r="D139" s="23" t="s">
        <v>662</v>
      </c>
      <c r="E139" s="2" t="b">
        <v>1</v>
      </c>
      <c r="F139" s="8">
        <v>12203</v>
      </c>
      <c r="G139" s="8">
        <v>6860.93</v>
      </c>
      <c r="H139" s="8">
        <v>1706.07</v>
      </c>
      <c r="I139" s="2" t="s">
        <v>195</v>
      </c>
      <c r="J139" s="2" t="s">
        <v>141</v>
      </c>
      <c r="K139" s="2" t="s">
        <v>195</v>
      </c>
      <c r="L139" s="2" t="s">
        <v>141</v>
      </c>
      <c r="M139" s="8">
        <v>3636</v>
      </c>
      <c r="N139" s="2">
        <v>0</v>
      </c>
      <c r="O139" s="2">
        <v>100</v>
      </c>
      <c r="P139" s="2">
        <v>0</v>
      </c>
      <c r="Q139" s="2">
        <v>0</v>
      </c>
      <c r="R139" s="2">
        <v>0</v>
      </c>
      <c r="S139" s="8">
        <v>234711</v>
      </c>
      <c r="T139" s="8">
        <v>123125.03</v>
      </c>
      <c r="U139" s="8">
        <v>111585.97</v>
      </c>
      <c r="V139" s="8">
        <v>5999.75</v>
      </c>
      <c r="W139" s="8">
        <v>123.14</v>
      </c>
      <c r="X139" s="8">
        <v>443.68</v>
      </c>
      <c r="Y139" s="8">
        <v>0</v>
      </c>
      <c r="Z139" s="8">
        <v>0</v>
      </c>
      <c r="AA139" s="8">
        <v>3506.24</v>
      </c>
      <c r="AB139" s="8">
        <v>1926.69</v>
      </c>
      <c r="AC139" s="8">
        <v>0</v>
      </c>
      <c r="AD139" s="8">
        <v>0</v>
      </c>
      <c r="AE139" s="8">
        <v>0</v>
      </c>
      <c r="AF139" s="8">
        <v>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0</v>
      </c>
      <c r="AW139" s="8">
        <v>0</v>
      </c>
      <c r="AX139" s="8">
        <v>0</v>
      </c>
      <c r="AY139" s="8">
        <v>0</v>
      </c>
      <c r="AZ139" s="8">
        <v>105586.22</v>
      </c>
      <c r="BA139" s="8">
        <v>68300.98</v>
      </c>
      <c r="BB139" s="8">
        <v>21618.39</v>
      </c>
      <c r="BC139" s="8">
        <v>8672.7900000000009</v>
      </c>
      <c r="BD139" s="8">
        <v>0</v>
      </c>
      <c r="BE139" s="8">
        <v>1435.81</v>
      </c>
      <c r="BF139" s="8">
        <v>1768.64</v>
      </c>
      <c r="BG139" s="8">
        <v>0</v>
      </c>
      <c r="BH139" s="8">
        <v>0</v>
      </c>
      <c r="BI139" s="8">
        <v>3789.61</v>
      </c>
      <c r="BJ139" s="8">
        <v>0</v>
      </c>
    </row>
    <row r="140" spans="1:62" ht="15" customHeight="1" x14ac:dyDescent="0.2">
      <c r="A140" s="2" t="s">
        <v>663</v>
      </c>
      <c r="B140" s="20" t="s">
        <v>664</v>
      </c>
      <c r="C140" s="18" t="s">
        <v>665</v>
      </c>
      <c r="D140" s="23" t="s">
        <v>666</v>
      </c>
      <c r="E140" s="2" t="b">
        <v>1</v>
      </c>
      <c r="F140" s="8">
        <v>147564</v>
      </c>
      <c r="G140" s="8">
        <v>126891.44</v>
      </c>
      <c r="H140" s="8">
        <v>3522.26</v>
      </c>
      <c r="I140" s="2" t="s">
        <v>141</v>
      </c>
      <c r="J140" s="2" t="s">
        <v>195</v>
      </c>
      <c r="K140" s="2" t="s">
        <v>195</v>
      </c>
      <c r="L140" s="2" t="s">
        <v>195</v>
      </c>
      <c r="M140" s="8">
        <v>17150.300000000003</v>
      </c>
      <c r="N140" s="2">
        <v>100</v>
      </c>
      <c r="O140" s="2">
        <v>0</v>
      </c>
      <c r="P140" s="2">
        <v>0</v>
      </c>
      <c r="Q140" s="2">
        <v>0</v>
      </c>
      <c r="R140" s="2">
        <v>0</v>
      </c>
      <c r="S140" s="8">
        <v>2133161</v>
      </c>
      <c r="T140" s="8">
        <v>1586650.57</v>
      </c>
      <c r="U140" s="8">
        <v>546510.43000000005</v>
      </c>
      <c r="V140" s="8">
        <v>526048.06000000006</v>
      </c>
      <c r="W140" s="8">
        <v>0</v>
      </c>
      <c r="X140" s="8">
        <v>0</v>
      </c>
      <c r="Y140" s="8">
        <v>0</v>
      </c>
      <c r="Z140" s="8">
        <v>0</v>
      </c>
      <c r="AA140" s="8">
        <v>0</v>
      </c>
      <c r="AB140" s="8">
        <v>9318.56</v>
      </c>
      <c r="AC140" s="8">
        <v>516729.5</v>
      </c>
      <c r="AD140" s="8">
        <v>0</v>
      </c>
      <c r="AE140" s="8">
        <v>0</v>
      </c>
      <c r="AF140" s="8">
        <v>20462.37</v>
      </c>
      <c r="AG140" s="8">
        <v>12291.53</v>
      </c>
      <c r="AH140" s="8">
        <v>0</v>
      </c>
      <c r="AI140" s="8">
        <v>0</v>
      </c>
      <c r="AJ140" s="8">
        <v>0</v>
      </c>
      <c r="AK140" s="8">
        <v>0</v>
      </c>
      <c r="AL140" s="8">
        <v>8170.84</v>
      </c>
      <c r="AM140" s="8">
        <v>0</v>
      </c>
      <c r="AN140" s="8">
        <v>0</v>
      </c>
      <c r="AO140" s="8">
        <v>0</v>
      </c>
      <c r="AP140" s="8">
        <v>0</v>
      </c>
      <c r="AQ140" s="8">
        <v>0</v>
      </c>
      <c r="AR140" s="8">
        <v>0</v>
      </c>
      <c r="AS140" s="8">
        <v>0</v>
      </c>
      <c r="AT140" s="8">
        <v>0</v>
      </c>
      <c r="AU140" s="8">
        <v>0</v>
      </c>
      <c r="AV140" s="8">
        <v>0</v>
      </c>
      <c r="AW140" s="8">
        <v>0</v>
      </c>
      <c r="AX140" s="8">
        <v>0</v>
      </c>
      <c r="AY140" s="8">
        <v>0</v>
      </c>
      <c r="AZ140" s="8">
        <v>0</v>
      </c>
      <c r="BA140" s="8">
        <v>0</v>
      </c>
      <c r="BB140" s="8">
        <v>0</v>
      </c>
      <c r="BC140" s="8">
        <v>0</v>
      </c>
      <c r="BD140" s="8">
        <v>0</v>
      </c>
      <c r="BE140" s="8">
        <v>0</v>
      </c>
      <c r="BF140" s="8">
        <v>0</v>
      </c>
      <c r="BG140" s="8">
        <v>0</v>
      </c>
      <c r="BH140" s="8">
        <v>0</v>
      </c>
      <c r="BI140" s="8">
        <v>0</v>
      </c>
      <c r="BJ140" s="8">
        <v>0</v>
      </c>
    </row>
    <row r="141" spans="1:62" ht="15" customHeight="1" x14ac:dyDescent="0.2">
      <c r="A141" s="2" t="s">
        <v>667</v>
      </c>
      <c r="B141" s="20" t="s">
        <v>668</v>
      </c>
      <c r="C141" s="18" t="s">
        <v>669</v>
      </c>
      <c r="D141" s="23" t="s">
        <v>670</v>
      </c>
      <c r="E141" s="2" t="b">
        <v>1</v>
      </c>
      <c r="F141" s="8">
        <v>76919</v>
      </c>
      <c r="G141" s="8">
        <v>70478.13</v>
      </c>
      <c r="H141" s="8">
        <v>4204.87</v>
      </c>
      <c r="I141" s="2" t="s">
        <v>195</v>
      </c>
      <c r="J141" s="2" t="s">
        <v>141</v>
      </c>
      <c r="K141" s="2" t="s">
        <v>195</v>
      </c>
      <c r="L141" s="2" t="s">
        <v>195</v>
      </c>
      <c r="M141" s="8">
        <v>2236</v>
      </c>
      <c r="N141" s="2">
        <v>0</v>
      </c>
      <c r="O141" s="2">
        <v>100</v>
      </c>
      <c r="P141" s="2">
        <v>0</v>
      </c>
      <c r="Q141" s="2">
        <v>0</v>
      </c>
      <c r="R141" s="2">
        <v>0</v>
      </c>
      <c r="S141" s="8">
        <v>950153</v>
      </c>
      <c r="T141" s="8">
        <v>950153</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0</v>
      </c>
      <c r="AZ141" s="8">
        <v>0</v>
      </c>
      <c r="BA141" s="8">
        <v>0</v>
      </c>
      <c r="BB141" s="8">
        <v>0</v>
      </c>
      <c r="BC141" s="8">
        <v>0</v>
      </c>
      <c r="BD141" s="8">
        <v>0</v>
      </c>
      <c r="BE141" s="8">
        <v>0</v>
      </c>
      <c r="BF141" s="8">
        <v>0</v>
      </c>
      <c r="BG141" s="8">
        <v>0</v>
      </c>
      <c r="BH141" s="8">
        <v>0</v>
      </c>
      <c r="BI141" s="8">
        <v>0</v>
      </c>
      <c r="BJ141" s="8">
        <v>0</v>
      </c>
    </row>
    <row r="142" spans="1:62" ht="15" customHeight="1" x14ac:dyDescent="0.2">
      <c r="A142" s="2" t="s">
        <v>671</v>
      </c>
      <c r="B142" s="20" t="s">
        <v>672</v>
      </c>
      <c r="C142" s="18" t="s">
        <v>673</v>
      </c>
      <c r="D142" s="23" t="s">
        <v>674</v>
      </c>
      <c r="E142" s="2" t="b">
        <v>1</v>
      </c>
      <c r="F142" s="8">
        <v>13298</v>
      </c>
      <c r="G142" s="8">
        <v>0</v>
      </c>
      <c r="H142" s="8">
        <v>5128</v>
      </c>
      <c r="I142" s="2" t="s">
        <v>195</v>
      </c>
      <c r="J142" s="2" t="s">
        <v>141</v>
      </c>
      <c r="K142" s="2" t="s">
        <v>195</v>
      </c>
      <c r="L142" s="2" t="s">
        <v>195</v>
      </c>
      <c r="M142" s="8">
        <v>8170</v>
      </c>
      <c r="N142" s="2">
        <v>0</v>
      </c>
      <c r="O142" s="2">
        <v>100</v>
      </c>
      <c r="P142" s="2">
        <v>0</v>
      </c>
      <c r="Q142" s="2">
        <v>0</v>
      </c>
      <c r="R142" s="2">
        <v>0</v>
      </c>
      <c r="S142" s="8">
        <v>50726</v>
      </c>
      <c r="T142" s="8">
        <v>50726</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v>0</v>
      </c>
      <c r="AQ142" s="8">
        <v>0</v>
      </c>
      <c r="AR142" s="8">
        <v>0</v>
      </c>
      <c r="AS142" s="8">
        <v>0</v>
      </c>
      <c r="AT142" s="8">
        <v>0</v>
      </c>
      <c r="AU142" s="8">
        <v>0</v>
      </c>
      <c r="AV142" s="8">
        <v>0</v>
      </c>
      <c r="AW142" s="8">
        <v>0</v>
      </c>
      <c r="AX142" s="8">
        <v>0</v>
      </c>
      <c r="AY142" s="8">
        <v>0</v>
      </c>
      <c r="AZ142" s="8">
        <v>0</v>
      </c>
      <c r="BA142" s="8">
        <v>0</v>
      </c>
      <c r="BB142" s="8">
        <v>0</v>
      </c>
      <c r="BC142" s="8">
        <v>0</v>
      </c>
      <c r="BD142" s="8">
        <v>0</v>
      </c>
      <c r="BE142" s="8">
        <v>0</v>
      </c>
      <c r="BF142" s="8">
        <v>0</v>
      </c>
      <c r="BG142" s="8">
        <v>0</v>
      </c>
      <c r="BH142" s="8">
        <v>0</v>
      </c>
      <c r="BI142" s="8">
        <v>0</v>
      </c>
      <c r="BJ142" s="8">
        <v>0</v>
      </c>
    </row>
    <row r="143" spans="1:62" ht="15" customHeight="1" x14ac:dyDescent="0.2">
      <c r="A143" s="2" t="s">
        <v>675</v>
      </c>
      <c r="B143" s="20" t="s">
        <v>676</v>
      </c>
      <c r="C143" s="18" t="s">
        <v>677</v>
      </c>
      <c r="D143" s="23" t="s">
        <v>678</v>
      </c>
      <c r="E143" s="2" t="b">
        <v>1</v>
      </c>
      <c r="F143" s="8">
        <v>7994</v>
      </c>
      <c r="G143" s="8">
        <v>0</v>
      </c>
      <c r="H143" s="8">
        <v>0</v>
      </c>
      <c r="M143" s="8">
        <v>7994</v>
      </c>
      <c r="N143" s="2">
        <v>0</v>
      </c>
      <c r="O143" s="2">
        <v>0</v>
      </c>
      <c r="P143" s="2">
        <v>0</v>
      </c>
      <c r="Q143" s="2">
        <v>0</v>
      </c>
      <c r="R143" s="2">
        <v>100</v>
      </c>
      <c r="S143" s="8">
        <v>0</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c r="AS143" s="8">
        <v>0</v>
      </c>
      <c r="AT143" s="8">
        <v>0</v>
      </c>
      <c r="AU143" s="8">
        <v>0</v>
      </c>
      <c r="AV143" s="8">
        <v>0</v>
      </c>
      <c r="AW143" s="8">
        <v>0</v>
      </c>
      <c r="AX143" s="8">
        <v>0</v>
      </c>
      <c r="AY143" s="8">
        <v>0</v>
      </c>
      <c r="AZ143" s="8">
        <v>0</v>
      </c>
      <c r="BA143" s="8">
        <v>0</v>
      </c>
      <c r="BB143" s="8">
        <v>0</v>
      </c>
      <c r="BC143" s="8">
        <v>0</v>
      </c>
      <c r="BD143" s="8">
        <v>0</v>
      </c>
      <c r="BE143" s="8">
        <v>0</v>
      </c>
      <c r="BF143" s="8">
        <v>0</v>
      </c>
      <c r="BG143" s="8">
        <v>0</v>
      </c>
      <c r="BH143" s="8">
        <v>0</v>
      </c>
      <c r="BI143" s="8">
        <v>0</v>
      </c>
      <c r="BJ143" s="8">
        <v>0</v>
      </c>
    </row>
    <row r="144" spans="1:62" ht="15" customHeight="1" x14ac:dyDescent="0.2">
      <c r="A144" s="2" t="s">
        <v>679</v>
      </c>
      <c r="B144" s="20" t="s">
        <v>680</v>
      </c>
      <c r="C144" s="18" t="s">
        <v>681</v>
      </c>
      <c r="D144" s="23" t="s">
        <v>682</v>
      </c>
      <c r="E144" s="2" t="b">
        <v>1</v>
      </c>
      <c r="F144" s="8">
        <v>34237</v>
      </c>
      <c r="G144" s="8">
        <v>33250</v>
      </c>
      <c r="H144" s="8">
        <v>0</v>
      </c>
      <c r="M144" s="8">
        <v>987</v>
      </c>
      <c r="N144" s="2">
        <v>0</v>
      </c>
      <c r="O144" s="2">
        <v>0</v>
      </c>
      <c r="P144" s="2">
        <v>0</v>
      </c>
      <c r="Q144" s="2">
        <v>0</v>
      </c>
      <c r="R144" s="2">
        <v>100</v>
      </c>
      <c r="S144" s="8">
        <v>193327</v>
      </c>
      <c r="T144" s="8">
        <v>193327</v>
      </c>
      <c r="U144" s="8">
        <v>0</v>
      </c>
      <c r="V144" s="8">
        <v>0</v>
      </c>
      <c r="W144" s="8">
        <v>0</v>
      </c>
      <c r="X144" s="8">
        <v>0</v>
      </c>
      <c r="Y144" s="8">
        <v>0</v>
      </c>
      <c r="Z144" s="8">
        <v>0</v>
      </c>
      <c r="AA144" s="8">
        <v>0</v>
      </c>
      <c r="AB144" s="8">
        <v>0</v>
      </c>
      <c r="AC144" s="8">
        <v>0</v>
      </c>
      <c r="AD144" s="8">
        <v>0</v>
      </c>
      <c r="AE144" s="8">
        <v>0</v>
      </c>
      <c r="AF144" s="8">
        <v>0</v>
      </c>
      <c r="AG144" s="8">
        <v>0</v>
      </c>
      <c r="AH144" s="8">
        <v>0</v>
      </c>
      <c r="AI144" s="8">
        <v>0</v>
      </c>
      <c r="AJ144" s="8">
        <v>0</v>
      </c>
      <c r="AK144" s="8">
        <v>0</v>
      </c>
      <c r="AL144" s="8">
        <v>0</v>
      </c>
      <c r="AM144" s="8">
        <v>0</v>
      </c>
      <c r="AN144" s="8">
        <v>0</v>
      </c>
      <c r="AO144" s="8">
        <v>0</v>
      </c>
      <c r="AP144" s="8">
        <v>0</v>
      </c>
      <c r="AQ144" s="8">
        <v>0</v>
      </c>
      <c r="AR144" s="8">
        <v>0</v>
      </c>
      <c r="AS144" s="8">
        <v>0</v>
      </c>
      <c r="AT144" s="8">
        <v>0</v>
      </c>
      <c r="AU144" s="8">
        <v>0</v>
      </c>
      <c r="AV144" s="8">
        <v>0</v>
      </c>
      <c r="AW144" s="8">
        <v>0</v>
      </c>
      <c r="AX144" s="8">
        <v>0</v>
      </c>
      <c r="AY144" s="8">
        <v>0</v>
      </c>
      <c r="AZ144" s="8">
        <v>0</v>
      </c>
      <c r="BA144" s="8">
        <v>0</v>
      </c>
      <c r="BB144" s="8">
        <v>0</v>
      </c>
      <c r="BC144" s="8">
        <v>0</v>
      </c>
      <c r="BD144" s="8">
        <v>0</v>
      </c>
      <c r="BE144" s="8">
        <v>0</v>
      </c>
      <c r="BF144" s="8">
        <v>0</v>
      </c>
      <c r="BG144" s="8">
        <v>0</v>
      </c>
      <c r="BH144" s="8">
        <v>0</v>
      </c>
      <c r="BI144" s="8">
        <v>0</v>
      </c>
      <c r="BJ144" s="8">
        <v>0</v>
      </c>
    </row>
    <row r="145" spans="1:67" ht="15" customHeight="1" x14ac:dyDescent="0.2">
      <c r="A145" s="2" t="s">
        <v>683</v>
      </c>
      <c r="B145" s="20" t="s">
        <v>684</v>
      </c>
      <c r="C145" s="18" t="s">
        <v>685</v>
      </c>
      <c r="D145" s="23" t="s">
        <v>686</v>
      </c>
      <c r="E145" s="2" t="b">
        <v>1</v>
      </c>
      <c r="F145" s="8">
        <v>10305</v>
      </c>
      <c r="G145" s="8">
        <v>10003</v>
      </c>
      <c r="H145" s="8">
        <v>14</v>
      </c>
      <c r="I145" s="2" t="s">
        <v>195</v>
      </c>
      <c r="J145" s="2" t="s">
        <v>141</v>
      </c>
      <c r="K145" s="2" t="s">
        <v>195</v>
      </c>
      <c r="L145" s="2" t="s">
        <v>195</v>
      </c>
      <c r="M145" s="8">
        <v>288</v>
      </c>
      <c r="N145" s="2">
        <v>0</v>
      </c>
      <c r="O145" s="2">
        <v>0</v>
      </c>
      <c r="P145" s="2">
        <v>0</v>
      </c>
      <c r="Q145" s="2">
        <v>0</v>
      </c>
      <c r="R145" s="2">
        <v>100</v>
      </c>
      <c r="S145" s="8">
        <v>33438</v>
      </c>
      <c r="T145" s="8">
        <v>33438</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c r="AS145" s="8">
        <v>0</v>
      </c>
      <c r="AT145" s="8">
        <v>0</v>
      </c>
      <c r="AU145" s="8">
        <v>0</v>
      </c>
      <c r="AV145" s="8">
        <v>0</v>
      </c>
      <c r="AW145" s="8">
        <v>0</v>
      </c>
      <c r="AX145" s="8">
        <v>0</v>
      </c>
      <c r="AY145" s="8">
        <v>0</v>
      </c>
      <c r="AZ145" s="8">
        <v>0</v>
      </c>
      <c r="BA145" s="8">
        <v>0</v>
      </c>
      <c r="BB145" s="8">
        <v>0</v>
      </c>
      <c r="BC145" s="8">
        <v>0</v>
      </c>
      <c r="BD145" s="8">
        <v>0</v>
      </c>
      <c r="BE145" s="8">
        <v>0</v>
      </c>
      <c r="BF145" s="8">
        <v>0</v>
      </c>
      <c r="BG145" s="8">
        <v>0</v>
      </c>
      <c r="BH145" s="8">
        <v>0</v>
      </c>
      <c r="BI145" s="8">
        <v>0</v>
      </c>
      <c r="BJ145" s="8">
        <v>0</v>
      </c>
    </row>
    <row r="146" spans="1:67" ht="15" customHeight="1" x14ac:dyDescent="0.2">
      <c r="A146" s="2" t="s">
        <v>687</v>
      </c>
      <c r="B146" s="20" t="s">
        <v>688</v>
      </c>
      <c r="C146" s="18" t="s">
        <v>689</v>
      </c>
      <c r="D146" s="23" t="s">
        <v>690</v>
      </c>
      <c r="E146" s="2" t="b">
        <v>1</v>
      </c>
      <c r="F146" s="8">
        <v>10305</v>
      </c>
      <c r="G146" s="8">
        <v>2439</v>
      </c>
      <c r="H146" s="8">
        <v>0</v>
      </c>
      <c r="M146" s="8">
        <v>7866</v>
      </c>
      <c r="N146" s="2">
        <v>0</v>
      </c>
      <c r="O146" s="2">
        <v>0</v>
      </c>
      <c r="P146" s="2">
        <v>0</v>
      </c>
      <c r="Q146" s="2">
        <v>0</v>
      </c>
      <c r="R146" s="2">
        <v>100</v>
      </c>
      <c r="S146" s="8">
        <v>39575</v>
      </c>
      <c r="T146" s="8">
        <v>38384.76</v>
      </c>
      <c r="U146" s="8">
        <v>1190.24</v>
      </c>
      <c r="V146" s="8">
        <v>0</v>
      </c>
      <c r="W146" s="8">
        <v>0</v>
      </c>
      <c r="X146" s="8">
        <v>0</v>
      </c>
      <c r="Y146" s="8">
        <v>0</v>
      </c>
      <c r="Z146" s="8">
        <v>0</v>
      </c>
      <c r="AA146" s="8">
        <v>0</v>
      </c>
      <c r="AB146" s="8">
        <v>0</v>
      </c>
      <c r="AC146" s="8">
        <v>0</v>
      </c>
      <c r="AD146" s="8">
        <v>0</v>
      </c>
      <c r="AE146" s="8">
        <v>0</v>
      </c>
      <c r="AF146" s="8">
        <v>665.69</v>
      </c>
      <c r="AG146" s="8">
        <v>618.38</v>
      </c>
      <c r="AH146" s="8">
        <v>47.31</v>
      </c>
      <c r="AI146" s="8">
        <v>0</v>
      </c>
      <c r="AJ146" s="8">
        <v>0</v>
      </c>
      <c r="AK146" s="8">
        <v>0</v>
      </c>
      <c r="AL146" s="8">
        <v>0</v>
      </c>
      <c r="AM146" s="8">
        <v>0</v>
      </c>
      <c r="AN146" s="8">
        <v>0</v>
      </c>
      <c r="AO146" s="8">
        <v>0</v>
      </c>
      <c r="AP146" s="8">
        <v>0</v>
      </c>
      <c r="AQ146" s="8">
        <v>0</v>
      </c>
      <c r="AR146" s="8">
        <v>0</v>
      </c>
      <c r="AS146" s="8">
        <v>0</v>
      </c>
      <c r="AT146" s="8">
        <v>0</v>
      </c>
      <c r="AU146" s="8">
        <v>0</v>
      </c>
      <c r="AV146" s="8">
        <v>0</v>
      </c>
      <c r="AW146" s="8">
        <v>0</v>
      </c>
      <c r="AX146" s="8">
        <v>0</v>
      </c>
      <c r="AY146" s="8">
        <v>0</v>
      </c>
      <c r="AZ146" s="8">
        <v>524.54999999999995</v>
      </c>
      <c r="BA146" s="8">
        <v>97.75</v>
      </c>
      <c r="BB146" s="8">
        <v>7.47</v>
      </c>
      <c r="BC146" s="8">
        <v>0</v>
      </c>
      <c r="BD146" s="8">
        <v>298.3</v>
      </c>
      <c r="BE146" s="8">
        <v>0</v>
      </c>
      <c r="BF146" s="8">
        <v>121.03</v>
      </c>
      <c r="BG146" s="8">
        <v>0</v>
      </c>
      <c r="BH146" s="8">
        <v>0</v>
      </c>
      <c r="BI146" s="8">
        <v>0</v>
      </c>
      <c r="BJ146" s="8">
        <v>0</v>
      </c>
    </row>
    <row r="147" spans="1:67" ht="15" customHeight="1" x14ac:dyDescent="0.2">
      <c r="A147" s="2" t="s">
        <v>691</v>
      </c>
      <c r="B147" s="20" t="s">
        <v>692</v>
      </c>
      <c r="C147" s="18" t="s">
        <v>693</v>
      </c>
      <c r="D147" s="23" t="s">
        <v>694</v>
      </c>
      <c r="E147" s="2" t="b">
        <v>1</v>
      </c>
      <c r="F147" s="8">
        <v>16302</v>
      </c>
      <c r="G147" s="8">
        <v>0</v>
      </c>
      <c r="H147" s="8">
        <v>12737</v>
      </c>
      <c r="I147" s="2" t="s">
        <v>195</v>
      </c>
      <c r="J147" s="2" t="s">
        <v>195</v>
      </c>
      <c r="K147" s="2" t="s">
        <v>195</v>
      </c>
      <c r="L147" s="2" t="s">
        <v>141</v>
      </c>
      <c r="M147" s="8">
        <v>3565</v>
      </c>
      <c r="N147" s="2">
        <v>0</v>
      </c>
      <c r="O147" s="2">
        <v>100</v>
      </c>
      <c r="P147" s="2">
        <v>0</v>
      </c>
      <c r="Q147" s="2">
        <v>0</v>
      </c>
      <c r="R147" s="2">
        <v>0</v>
      </c>
      <c r="S147" s="8">
        <v>43201</v>
      </c>
      <c r="T147" s="8">
        <v>37512.33</v>
      </c>
      <c r="U147" s="8">
        <v>5688.67</v>
      </c>
      <c r="V147" s="8">
        <v>2489.14</v>
      </c>
      <c r="W147" s="8">
        <v>0</v>
      </c>
      <c r="X147" s="8">
        <v>0</v>
      </c>
      <c r="Y147" s="8">
        <v>0</v>
      </c>
      <c r="Z147" s="8">
        <v>0</v>
      </c>
      <c r="AA147" s="8">
        <v>0</v>
      </c>
      <c r="AB147" s="8">
        <v>2489.14</v>
      </c>
      <c r="AC147" s="8">
        <v>0</v>
      </c>
      <c r="AD147" s="8">
        <v>0</v>
      </c>
      <c r="AE147" s="8">
        <v>0</v>
      </c>
      <c r="AF147" s="8">
        <v>0</v>
      </c>
      <c r="AG147" s="8">
        <v>0</v>
      </c>
      <c r="AH147" s="8">
        <v>0</v>
      </c>
      <c r="AI147" s="8">
        <v>0</v>
      </c>
      <c r="AJ147" s="8">
        <v>0</v>
      </c>
      <c r="AK147" s="8">
        <v>0</v>
      </c>
      <c r="AL147" s="8">
        <v>0</v>
      </c>
      <c r="AM147" s="8">
        <v>0</v>
      </c>
      <c r="AN147" s="8">
        <v>0</v>
      </c>
      <c r="AO147" s="8">
        <v>0</v>
      </c>
      <c r="AP147" s="8">
        <v>0</v>
      </c>
      <c r="AQ147" s="8">
        <v>0</v>
      </c>
      <c r="AR147" s="8">
        <v>0</v>
      </c>
      <c r="AS147" s="8">
        <v>0</v>
      </c>
      <c r="AT147" s="8">
        <v>0</v>
      </c>
      <c r="AU147" s="8">
        <v>0</v>
      </c>
      <c r="AV147" s="8">
        <v>0</v>
      </c>
      <c r="AW147" s="8">
        <v>0</v>
      </c>
      <c r="AX147" s="8">
        <v>0</v>
      </c>
      <c r="AY147" s="8">
        <v>0</v>
      </c>
      <c r="AZ147" s="8">
        <v>3199.53</v>
      </c>
      <c r="BA147" s="8">
        <v>0</v>
      </c>
      <c r="BB147" s="8">
        <v>0</v>
      </c>
      <c r="BC147" s="8">
        <v>0</v>
      </c>
      <c r="BD147" s="8">
        <v>0</v>
      </c>
      <c r="BE147" s="8">
        <v>0</v>
      </c>
      <c r="BF147" s="8">
        <v>3199.53</v>
      </c>
      <c r="BG147" s="8">
        <v>0</v>
      </c>
      <c r="BH147" s="8">
        <v>0</v>
      </c>
      <c r="BI147" s="8">
        <v>0</v>
      </c>
      <c r="BJ147" s="8">
        <v>0</v>
      </c>
    </row>
    <row r="148" spans="1:67" ht="15" customHeight="1" x14ac:dyDescent="0.2">
      <c r="A148" s="2" t="s">
        <v>695</v>
      </c>
      <c r="B148" s="20" t="s">
        <v>696</v>
      </c>
      <c r="C148" s="18" t="s">
        <v>697</v>
      </c>
      <c r="D148" s="23" t="s">
        <v>698</v>
      </c>
      <c r="E148" s="2" t="b">
        <v>1</v>
      </c>
      <c r="F148" s="8">
        <v>9881</v>
      </c>
      <c r="G148" s="8">
        <v>0</v>
      </c>
      <c r="H148" s="8">
        <v>0</v>
      </c>
      <c r="M148" s="8">
        <v>9881</v>
      </c>
      <c r="N148" s="2">
        <v>0</v>
      </c>
      <c r="O148" s="2">
        <v>100</v>
      </c>
      <c r="P148" s="2">
        <v>0</v>
      </c>
      <c r="Q148" s="2">
        <v>0</v>
      </c>
      <c r="R148" s="2">
        <v>0</v>
      </c>
      <c r="S148" s="8">
        <v>18421</v>
      </c>
      <c r="T148" s="8">
        <v>0</v>
      </c>
      <c r="U148" s="8">
        <v>15421.5</v>
      </c>
      <c r="V148" s="8">
        <v>0</v>
      </c>
      <c r="W148" s="8">
        <v>0</v>
      </c>
      <c r="X148" s="8">
        <v>0</v>
      </c>
      <c r="Y148" s="8">
        <v>0</v>
      </c>
      <c r="Z148" s="8">
        <v>0</v>
      </c>
      <c r="AA148" s="8">
        <v>0</v>
      </c>
      <c r="AB148" s="8">
        <v>0</v>
      </c>
      <c r="AC148" s="8">
        <v>0</v>
      </c>
      <c r="AD148" s="8">
        <v>0</v>
      </c>
      <c r="AE148" s="8">
        <v>0</v>
      </c>
      <c r="AF148" s="8">
        <v>0</v>
      </c>
      <c r="AG148" s="8">
        <v>0</v>
      </c>
      <c r="AH148" s="8">
        <v>0</v>
      </c>
      <c r="AI148" s="8">
        <v>0</v>
      </c>
      <c r="AJ148" s="8">
        <v>0</v>
      </c>
      <c r="AK148" s="8">
        <v>0</v>
      </c>
      <c r="AL148" s="8">
        <v>0</v>
      </c>
      <c r="AM148" s="8">
        <v>0</v>
      </c>
      <c r="AN148" s="8">
        <v>0</v>
      </c>
      <c r="AO148" s="8">
        <v>0</v>
      </c>
      <c r="AP148" s="8">
        <v>0</v>
      </c>
      <c r="AQ148" s="8">
        <v>0</v>
      </c>
      <c r="AR148" s="8">
        <v>0</v>
      </c>
      <c r="AS148" s="8">
        <v>0</v>
      </c>
      <c r="AT148" s="8">
        <v>0</v>
      </c>
      <c r="AU148" s="8">
        <v>0</v>
      </c>
      <c r="AV148" s="8">
        <v>0</v>
      </c>
      <c r="AW148" s="8">
        <v>0</v>
      </c>
      <c r="AX148" s="8">
        <v>0</v>
      </c>
      <c r="AY148" s="8">
        <v>0</v>
      </c>
      <c r="AZ148" s="8">
        <v>15421.5</v>
      </c>
      <c r="BA148" s="8">
        <v>8509.42</v>
      </c>
      <c r="BB148" s="8">
        <v>5668.99</v>
      </c>
      <c r="BC148" s="8">
        <v>0</v>
      </c>
      <c r="BD148" s="8">
        <v>0</v>
      </c>
      <c r="BE148" s="8">
        <v>0</v>
      </c>
      <c r="BF148" s="8">
        <v>1243.0899999999999</v>
      </c>
      <c r="BG148" s="8">
        <v>0</v>
      </c>
      <c r="BH148" s="8">
        <v>0</v>
      </c>
      <c r="BI148" s="8">
        <v>0</v>
      </c>
      <c r="BJ148" s="8">
        <v>2999.5</v>
      </c>
      <c r="BK148" s="16">
        <v>0</v>
      </c>
      <c r="BL148" s="16">
        <v>0</v>
      </c>
      <c r="BM148" s="16">
        <v>0</v>
      </c>
      <c r="BN148" s="16">
        <v>100</v>
      </c>
      <c r="BO148" s="16">
        <v>0</v>
      </c>
    </row>
    <row r="149" spans="1:67" ht="15" customHeight="1" x14ac:dyDescent="0.2">
      <c r="A149" s="2" t="s">
        <v>699</v>
      </c>
      <c r="B149" s="20" t="s">
        <v>700</v>
      </c>
      <c r="C149" s="18" t="s">
        <v>701</v>
      </c>
      <c r="D149" s="23" t="s">
        <v>702</v>
      </c>
      <c r="E149" s="2" t="b">
        <v>1</v>
      </c>
      <c r="F149" s="8">
        <v>10707</v>
      </c>
      <c r="G149" s="8">
        <v>10408</v>
      </c>
      <c r="H149" s="8">
        <v>0</v>
      </c>
      <c r="M149" s="8">
        <v>299</v>
      </c>
      <c r="N149" s="2">
        <v>0</v>
      </c>
      <c r="O149" s="2">
        <v>0</v>
      </c>
      <c r="P149" s="2">
        <v>0</v>
      </c>
      <c r="Q149" s="2">
        <v>100</v>
      </c>
      <c r="R149" s="2">
        <v>0</v>
      </c>
      <c r="S149" s="8">
        <v>24355</v>
      </c>
      <c r="T149" s="8">
        <v>24355</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v>0</v>
      </c>
      <c r="AK149" s="8">
        <v>0</v>
      </c>
      <c r="AL149" s="8">
        <v>0</v>
      </c>
      <c r="AM149" s="8">
        <v>0</v>
      </c>
      <c r="AN149" s="8">
        <v>0</v>
      </c>
      <c r="AO149" s="8">
        <v>0</v>
      </c>
      <c r="AP149" s="8">
        <v>0</v>
      </c>
      <c r="AQ149" s="8">
        <v>0</v>
      </c>
      <c r="AR149" s="8">
        <v>0</v>
      </c>
      <c r="AS149" s="8">
        <v>0</v>
      </c>
      <c r="AT149" s="8">
        <v>0</v>
      </c>
      <c r="AU149" s="8">
        <v>0</v>
      </c>
      <c r="AV149" s="8">
        <v>0</v>
      </c>
      <c r="AW149" s="8">
        <v>0</v>
      </c>
      <c r="AX149" s="8">
        <v>0</v>
      </c>
      <c r="AY149" s="8">
        <v>0</v>
      </c>
      <c r="AZ149" s="8">
        <v>0</v>
      </c>
      <c r="BA149" s="8">
        <v>0</v>
      </c>
      <c r="BB149" s="8">
        <v>0</v>
      </c>
      <c r="BC149" s="8">
        <v>0</v>
      </c>
      <c r="BD149" s="8">
        <v>0</v>
      </c>
      <c r="BE149" s="8">
        <v>0</v>
      </c>
      <c r="BF149" s="8">
        <v>0</v>
      </c>
      <c r="BG149" s="8">
        <v>0</v>
      </c>
      <c r="BH149" s="8">
        <v>0</v>
      </c>
      <c r="BI149" s="8">
        <v>0</v>
      </c>
      <c r="BJ149" s="8">
        <v>0</v>
      </c>
    </row>
    <row r="150" spans="1:67" ht="15" customHeight="1" x14ac:dyDescent="0.2">
      <c r="A150" s="2" t="s">
        <v>703</v>
      </c>
      <c r="B150" s="20" t="s">
        <v>704</v>
      </c>
      <c r="C150" s="18" t="s">
        <v>705</v>
      </c>
      <c r="D150" s="23" t="s">
        <v>706</v>
      </c>
      <c r="E150" s="2" t="b">
        <v>1</v>
      </c>
      <c r="F150" s="8">
        <v>16649</v>
      </c>
      <c r="G150" s="8">
        <v>0</v>
      </c>
      <c r="H150" s="8">
        <v>14830</v>
      </c>
      <c r="I150" s="2" t="s">
        <v>141</v>
      </c>
      <c r="J150" s="2" t="s">
        <v>141</v>
      </c>
      <c r="K150" s="2" t="s">
        <v>141</v>
      </c>
      <c r="L150" s="2" t="s">
        <v>141</v>
      </c>
      <c r="M150" s="8">
        <v>1819</v>
      </c>
      <c r="N150" s="2">
        <v>60</v>
      </c>
      <c r="O150" s="2">
        <v>20</v>
      </c>
      <c r="P150" s="2">
        <v>20</v>
      </c>
      <c r="Q150" s="2">
        <v>0</v>
      </c>
      <c r="R150" s="2">
        <v>0</v>
      </c>
      <c r="S150" s="8">
        <v>204058</v>
      </c>
      <c r="T150" s="8">
        <v>153514.95000000001</v>
      </c>
      <c r="U150" s="8">
        <v>50543.05</v>
      </c>
      <c r="V150" s="8">
        <v>0</v>
      </c>
      <c r="W150" s="8">
        <v>0</v>
      </c>
      <c r="X150" s="8">
        <v>0</v>
      </c>
      <c r="Y150" s="8">
        <v>0</v>
      </c>
      <c r="Z150" s="8">
        <v>0</v>
      </c>
      <c r="AA150" s="8">
        <v>0</v>
      </c>
      <c r="AB150" s="8">
        <v>0</v>
      </c>
      <c r="AC150" s="8">
        <v>0</v>
      </c>
      <c r="AD150" s="8">
        <v>0</v>
      </c>
      <c r="AE150" s="8">
        <v>0</v>
      </c>
      <c r="AF150" s="8">
        <v>50000</v>
      </c>
      <c r="AG150" s="8">
        <v>0</v>
      </c>
      <c r="AH150" s="8">
        <v>0</v>
      </c>
      <c r="AI150" s="8">
        <v>0</v>
      </c>
      <c r="AJ150" s="8">
        <v>0</v>
      </c>
      <c r="AK150" s="8">
        <v>0</v>
      </c>
      <c r="AL150" s="8">
        <v>50000</v>
      </c>
      <c r="AM150" s="8">
        <v>0</v>
      </c>
      <c r="AN150" s="8">
        <v>0</v>
      </c>
      <c r="AO150" s="8">
        <v>0</v>
      </c>
      <c r="AP150" s="8">
        <v>0</v>
      </c>
      <c r="AQ150" s="8">
        <v>0</v>
      </c>
      <c r="AR150" s="8">
        <v>0</v>
      </c>
      <c r="AS150" s="8">
        <v>0</v>
      </c>
      <c r="AT150" s="8">
        <v>0</v>
      </c>
      <c r="AU150" s="8">
        <v>0</v>
      </c>
      <c r="AV150" s="8">
        <v>0</v>
      </c>
      <c r="AW150" s="8">
        <v>0</v>
      </c>
      <c r="AX150" s="8">
        <v>0</v>
      </c>
      <c r="AY150" s="8">
        <v>0</v>
      </c>
      <c r="AZ150" s="8">
        <v>543.04999999999995</v>
      </c>
      <c r="BA150" s="8">
        <v>436.67</v>
      </c>
      <c r="BB150" s="8">
        <v>106.38</v>
      </c>
      <c r="BC150" s="8">
        <v>0</v>
      </c>
      <c r="BD150" s="8">
        <v>0</v>
      </c>
      <c r="BE150" s="8">
        <v>0</v>
      </c>
      <c r="BF150" s="8">
        <v>0</v>
      </c>
      <c r="BG150" s="8">
        <v>0</v>
      </c>
      <c r="BH150" s="8">
        <v>0</v>
      </c>
      <c r="BI150" s="8">
        <v>0</v>
      </c>
      <c r="BJ150" s="8">
        <v>0</v>
      </c>
    </row>
    <row r="151" spans="1:67" ht="15" customHeight="1" x14ac:dyDescent="0.2">
      <c r="A151" s="2" t="s">
        <v>707</v>
      </c>
      <c r="B151" s="20" t="s">
        <v>708</v>
      </c>
      <c r="C151" s="18" t="s">
        <v>709</v>
      </c>
      <c r="D151" s="23" t="s">
        <v>710</v>
      </c>
      <c r="E151" s="2" t="b">
        <v>1</v>
      </c>
      <c r="F151" s="8">
        <v>9456</v>
      </c>
      <c r="G151" s="8">
        <v>0</v>
      </c>
      <c r="H151" s="8">
        <v>6910</v>
      </c>
      <c r="I151" s="2" t="s">
        <v>141</v>
      </c>
      <c r="J151" s="2" t="s">
        <v>141</v>
      </c>
      <c r="K151" s="2" t="s">
        <v>195</v>
      </c>
      <c r="L151" s="2" t="s">
        <v>141</v>
      </c>
      <c r="M151" s="8">
        <v>2546</v>
      </c>
      <c r="N151" s="2">
        <v>0</v>
      </c>
      <c r="O151" s="2">
        <v>80</v>
      </c>
      <c r="P151" s="2">
        <v>0.04</v>
      </c>
      <c r="Q151" s="2">
        <v>19.96</v>
      </c>
      <c r="R151" s="2">
        <v>0</v>
      </c>
      <c r="S151" s="8">
        <v>30401</v>
      </c>
      <c r="T151" s="8">
        <v>2770.96</v>
      </c>
      <c r="U151" s="8">
        <v>27630.04</v>
      </c>
      <c r="V151" s="8">
        <v>14135.54</v>
      </c>
      <c r="W151" s="8">
        <v>0</v>
      </c>
      <c r="X151" s="8">
        <v>0</v>
      </c>
      <c r="Y151" s="8">
        <v>0</v>
      </c>
      <c r="Z151" s="8">
        <v>0</v>
      </c>
      <c r="AA151" s="8">
        <v>14135.54</v>
      </c>
      <c r="AB151" s="8">
        <v>0</v>
      </c>
      <c r="AC151" s="8">
        <v>0</v>
      </c>
      <c r="AD151" s="8">
        <v>0</v>
      </c>
      <c r="AE151" s="8">
        <v>0</v>
      </c>
      <c r="AF151" s="8">
        <v>0</v>
      </c>
      <c r="AG151" s="8">
        <v>0</v>
      </c>
      <c r="AH151" s="8">
        <v>0</v>
      </c>
      <c r="AI151" s="8">
        <v>0</v>
      </c>
      <c r="AJ151" s="8">
        <v>0</v>
      </c>
      <c r="AK151" s="8">
        <v>0</v>
      </c>
      <c r="AL151" s="8">
        <v>0</v>
      </c>
      <c r="AM151" s="8">
        <v>0</v>
      </c>
      <c r="AN151" s="8">
        <v>0</v>
      </c>
      <c r="AO151" s="8">
        <v>0</v>
      </c>
      <c r="AP151" s="8">
        <v>3056</v>
      </c>
      <c r="AQ151" s="8">
        <v>0</v>
      </c>
      <c r="AR151" s="8">
        <v>0</v>
      </c>
      <c r="AS151" s="8">
        <v>0</v>
      </c>
      <c r="AT151" s="8">
        <v>0</v>
      </c>
      <c r="AU151" s="8">
        <v>0</v>
      </c>
      <c r="AV151" s="8">
        <v>3056</v>
      </c>
      <c r="AW151" s="8">
        <v>0</v>
      </c>
      <c r="AX151" s="8">
        <v>0</v>
      </c>
      <c r="AY151" s="8">
        <v>0</v>
      </c>
      <c r="AZ151" s="8">
        <v>10438.5</v>
      </c>
      <c r="BA151" s="8">
        <v>0</v>
      </c>
      <c r="BB151" s="8">
        <v>0</v>
      </c>
      <c r="BC151" s="8">
        <v>0</v>
      </c>
      <c r="BD151" s="8">
        <v>0</v>
      </c>
      <c r="BE151" s="8">
        <v>0</v>
      </c>
      <c r="BF151" s="8">
        <v>10438.5</v>
      </c>
      <c r="BG151" s="8">
        <v>0</v>
      </c>
      <c r="BH151" s="8">
        <v>0</v>
      </c>
      <c r="BI151" s="8">
        <v>0</v>
      </c>
      <c r="BJ151" s="8">
        <v>0</v>
      </c>
    </row>
    <row r="152" spans="1:67" ht="15" customHeight="1" x14ac:dyDescent="0.2">
      <c r="A152" s="2" t="s">
        <v>711</v>
      </c>
      <c r="B152" s="20" t="s">
        <v>712</v>
      </c>
      <c r="C152" s="18" t="s">
        <v>713</v>
      </c>
      <c r="D152" s="23" t="s">
        <v>714</v>
      </c>
      <c r="E152" s="2" t="b">
        <v>1</v>
      </c>
      <c r="F152" s="8">
        <v>11478</v>
      </c>
      <c r="G152" s="8">
        <v>6307.36</v>
      </c>
      <c r="H152" s="8">
        <v>4849.6400000000003</v>
      </c>
      <c r="I152" s="2" t="s">
        <v>195</v>
      </c>
      <c r="J152" s="2" t="s">
        <v>141</v>
      </c>
      <c r="K152" s="2" t="s">
        <v>195</v>
      </c>
      <c r="L152" s="2" t="s">
        <v>195</v>
      </c>
      <c r="M152" s="8">
        <v>321</v>
      </c>
      <c r="N152" s="2">
        <v>0</v>
      </c>
      <c r="O152" s="2">
        <v>100</v>
      </c>
      <c r="P152" s="2">
        <v>0</v>
      </c>
      <c r="Q152" s="2">
        <v>0</v>
      </c>
      <c r="R152" s="2">
        <v>0</v>
      </c>
      <c r="S152" s="8">
        <v>63506</v>
      </c>
      <c r="T152" s="8">
        <v>63506</v>
      </c>
      <c r="U152" s="8">
        <v>0</v>
      </c>
      <c r="V152" s="8">
        <v>0</v>
      </c>
      <c r="W152" s="8">
        <v>0</v>
      </c>
      <c r="X152" s="8">
        <v>0</v>
      </c>
      <c r="Y152" s="8">
        <v>0</v>
      </c>
      <c r="Z152" s="8">
        <v>0</v>
      </c>
      <c r="AA152" s="8">
        <v>0</v>
      </c>
      <c r="AB152" s="8">
        <v>0</v>
      </c>
      <c r="AC152" s="8">
        <v>0</v>
      </c>
      <c r="AD152" s="8">
        <v>0</v>
      </c>
      <c r="AE152" s="8">
        <v>0</v>
      </c>
      <c r="AF152" s="8">
        <v>0</v>
      </c>
      <c r="AG152" s="8">
        <v>0</v>
      </c>
      <c r="AH152" s="8">
        <v>0</v>
      </c>
      <c r="AI152" s="8">
        <v>0</v>
      </c>
      <c r="AJ152" s="8">
        <v>0</v>
      </c>
      <c r="AK152" s="8">
        <v>0</v>
      </c>
      <c r="AL152" s="8">
        <v>0</v>
      </c>
      <c r="AM152" s="8">
        <v>0</v>
      </c>
      <c r="AN152" s="8">
        <v>0</v>
      </c>
      <c r="AO152" s="8">
        <v>0</v>
      </c>
      <c r="AP152" s="8">
        <v>0</v>
      </c>
      <c r="AQ152" s="8">
        <v>0</v>
      </c>
      <c r="AR152" s="8">
        <v>0</v>
      </c>
      <c r="AS152" s="8">
        <v>0</v>
      </c>
      <c r="AT152" s="8">
        <v>0</v>
      </c>
      <c r="AU152" s="8">
        <v>0</v>
      </c>
      <c r="AV152" s="8">
        <v>0</v>
      </c>
      <c r="AW152" s="8">
        <v>0</v>
      </c>
      <c r="AX152" s="8">
        <v>0</v>
      </c>
      <c r="AY152" s="8">
        <v>0</v>
      </c>
      <c r="AZ152" s="8">
        <v>0</v>
      </c>
      <c r="BA152" s="8">
        <v>0</v>
      </c>
      <c r="BB152" s="8">
        <v>0</v>
      </c>
      <c r="BC152" s="8">
        <v>0</v>
      </c>
      <c r="BD152" s="8">
        <v>0</v>
      </c>
      <c r="BE152" s="8">
        <v>0</v>
      </c>
      <c r="BF152" s="8">
        <v>0</v>
      </c>
      <c r="BG152" s="8">
        <v>0</v>
      </c>
      <c r="BH152" s="8">
        <v>0</v>
      </c>
      <c r="BI152" s="8">
        <v>0</v>
      </c>
      <c r="BJ152" s="8">
        <v>0</v>
      </c>
    </row>
    <row r="153" spans="1:67" ht="15" customHeight="1" x14ac:dyDescent="0.2">
      <c r="A153" s="2" t="s">
        <v>715</v>
      </c>
      <c r="B153" s="20" t="s">
        <v>716</v>
      </c>
      <c r="C153" s="18" t="s">
        <v>717</v>
      </c>
      <c r="D153" s="23" t="s">
        <v>718</v>
      </c>
      <c r="E153" s="2" t="b">
        <v>1</v>
      </c>
      <c r="F153" s="8">
        <v>33948</v>
      </c>
      <c r="G153" s="8">
        <v>26217</v>
      </c>
      <c r="H153" s="8">
        <v>6752</v>
      </c>
      <c r="I153" s="2" t="s">
        <v>141</v>
      </c>
      <c r="J153" s="2" t="s">
        <v>141</v>
      </c>
      <c r="K153" s="2" t="s">
        <v>195</v>
      </c>
      <c r="L153" s="2" t="s">
        <v>195</v>
      </c>
      <c r="M153" s="8">
        <v>979</v>
      </c>
      <c r="N153" s="2">
        <v>0</v>
      </c>
      <c r="O153" s="2">
        <v>100</v>
      </c>
      <c r="P153" s="2">
        <v>0</v>
      </c>
      <c r="Q153" s="2">
        <v>0</v>
      </c>
      <c r="R153" s="2">
        <v>0</v>
      </c>
      <c r="S153" s="8">
        <v>212334</v>
      </c>
      <c r="T153" s="8">
        <v>212333.28</v>
      </c>
      <c r="U153" s="8">
        <v>0</v>
      </c>
      <c r="V153" s="8">
        <v>0</v>
      </c>
      <c r="W153" s="8">
        <v>0</v>
      </c>
      <c r="X153" s="8">
        <v>0</v>
      </c>
      <c r="Y153" s="8">
        <v>0</v>
      </c>
      <c r="Z153" s="8">
        <v>0</v>
      </c>
      <c r="AA153" s="8">
        <v>0</v>
      </c>
      <c r="AB153" s="8">
        <v>0</v>
      </c>
      <c r="AC153" s="8">
        <v>0</v>
      </c>
      <c r="AD153" s="8">
        <v>0</v>
      </c>
      <c r="AE153" s="8">
        <v>0</v>
      </c>
      <c r="AF153" s="8">
        <v>0</v>
      </c>
      <c r="AG153" s="8">
        <v>0</v>
      </c>
      <c r="AH153" s="8">
        <v>0</v>
      </c>
      <c r="AI153" s="8">
        <v>0</v>
      </c>
      <c r="AJ153" s="8">
        <v>0</v>
      </c>
      <c r="AK153" s="8">
        <v>0</v>
      </c>
      <c r="AL153" s="8">
        <v>0</v>
      </c>
      <c r="AM153" s="8">
        <v>0</v>
      </c>
      <c r="AN153" s="8">
        <v>0</v>
      </c>
      <c r="AO153" s="8">
        <v>0</v>
      </c>
      <c r="AP153" s="8">
        <v>0</v>
      </c>
      <c r="AQ153" s="8">
        <v>0</v>
      </c>
      <c r="AR153" s="8">
        <v>0</v>
      </c>
      <c r="AS153" s="8">
        <v>0</v>
      </c>
      <c r="AT153" s="8">
        <v>0</v>
      </c>
      <c r="AU153" s="8">
        <v>0</v>
      </c>
      <c r="AV153" s="8">
        <v>0</v>
      </c>
      <c r="AW153" s="8">
        <v>0</v>
      </c>
      <c r="AX153" s="8">
        <v>0</v>
      </c>
      <c r="AY153" s="8">
        <v>0</v>
      </c>
      <c r="AZ153" s="8">
        <v>0</v>
      </c>
      <c r="BA153" s="8">
        <v>0</v>
      </c>
      <c r="BB153" s="8">
        <v>0</v>
      </c>
      <c r="BC153" s="8">
        <v>0</v>
      </c>
      <c r="BD153" s="8">
        <v>0</v>
      </c>
      <c r="BE153" s="8">
        <v>0</v>
      </c>
      <c r="BF153" s="8">
        <v>0</v>
      </c>
      <c r="BG153" s="8">
        <v>0</v>
      </c>
      <c r="BH153" s="8">
        <v>0</v>
      </c>
      <c r="BI153" s="8">
        <v>0</v>
      </c>
      <c r="BJ153" s="8">
        <v>0.72000000000116415</v>
      </c>
      <c r="BK153" s="16">
        <v>0</v>
      </c>
      <c r="BL153" s="16">
        <v>100</v>
      </c>
      <c r="BM153" s="16">
        <v>0</v>
      </c>
      <c r="BN153" s="16">
        <v>0</v>
      </c>
      <c r="BO153" s="16">
        <v>0</v>
      </c>
    </row>
    <row r="154" spans="1:67" ht="15" customHeight="1" x14ac:dyDescent="0.2">
      <c r="A154" s="2" t="s">
        <v>719</v>
      </c>
      <c r="B154" s="20" t="s">
        <v>720</v>
      </c>
      <c r="C154" s="18" t="s">
        <v>721</v>
      </c>
      <c r="D154" s="23" t="s">
        <v>722</v>
      </c>
      <c r="E154" s="2" t="b">
        <v>1</v>
      </c>
      <c r="F154" s="8">
        <v>13422</v>
      </c>
      <c r="G154" s="8">
        <v>13043</v>
      </c>
      <c r="H154" s="8">
        <v>0</v>
      </c>
      <c r="M154" s="8">
        <v>379</v>
      </c>
      <c r="N154" s="2">
        <v>0</v>
      </c>
      <c r="O154" s="2">
        <v>100</v>
      </c>
      <c r="P154" s="2">
        <v>0</v>
      </c>
      <c r="Q154" s="2">
        <v>0</v>
      </c>
      <c r="R154" s="2">
        <v>0</v>
      </c>
      <c r="S154" s="8">
        <v>84976</v>
      </c>
      <c r="T154" s="8">
        <v>84976</v>
      </c>
      <c r="U154" s="8">
        <v>0</v>
      </c>
      <c r="V154" s="8">
        <v>0</v>
      </c>
      <c r="W154" s="8">
        <v>0</v>
      </c>
      <c r="X154" s="8">
        <v>0</v>
      </c>
      <c r="Y154" s="8">
        <v>0</v>
      </c>
      <c r="Z154" s="8">
        <v>0</v>
      </c>
      <c r="AA154" s="8">
        <v>0</v>
      </c>
      <c r="AB154" s="8">
        <v>0</v>
      </c>
      <c r="AC154" s="8">
        <v>0</v>
      </c>
      <c r="AD154" s="8">
        <v>0</v>
      </c>
      <c r="AE154" s="8">
        <v>0</v>
      </c>
      <c r="AF154" s="8">
        <v>0</v>
      </c>
      <c r="AG154" s="8">
        <v>0</v>
      </c>
      <c r="AH154" s="8">
        <v>0</v>
      </c>
      <c r="AI154" s="8">
        <v>0</v>
      </c>
      <c r="AJ154" s="8">
        <v>0</v>
      </c>
      <c r="AK154" s="8">
        <v>0</v>
      </c>
      <c r="AL154" s="8">
        <v>0</v>
      </c>
      <c r="AM154" s="8">
        <v>0</v>
      </c>
      <c r="AN154" s="8">
        <v>0</v>
      </c>
      <c r="AO154" s="8">
        <v>0</v>
      </c>
      <c r="AP154" s="8">
        <v>0</v>
      </c>
      <c r="AQ154" s="8">
        <v>0</v>
      </c>
      <c r="AR154" s="8">
        <v>0</v>
      </c>
      <c r="AS154" s="8">
        <v>0</v>
      </c>
      <c r="AT154" s="8">
        <v>0</v>
      </c>
      <c r="AU154" s="8">
        <v>0</v>
      </c>
      <c r="AV154" s="8">
        <v>0</v>
      </c>
      <c r="AW154" s="8">
        <v>0</v>
      </c>
      <c r="AX154" s="8">
        <v>0</v>
      </c>
      <c r="AY154" s="8">
        <v>0</v>
      </c>
      <c r="AZ154" s="8">
        <v>0</v>
      </c>
      <c r="BA154" s="8">
        <v>0</v>
      </c>
      <c r="BB154" s="8">
        <v>0</v>
      </c>
      <c r="BC154" s="8">
        <v>0</v>
      </c>
      <c r="BD154" s="8">
        <v>0</v>
      </c>
      <c r="BE154" s="8">
        <v>0</v>
      </c>
      <c r="BF154" s="8">
        <v>0</v>
      </c>
      <c r="BG154" s="8">
        <v>0</v>
      </c>
      <c r="BH154" s="8">
        <v>0</v>
      </c>
      <c r="BI154" s="8">
        <v>0</v>
      </c>
      <c r="BJ154" s="8">
        <v>0</v>
      </c>
    </row>
    <row r="155" spans="1:67" ht="15" customHeight="1" x14ac:dyDescent="0.2">
      <c r="A155" s="2" t="s">
        <v>723</v>
      </c>
      <c r="B155" s="20" t="s">
        <v>724</v>
      </c>
      <c r="C155" s="18" t="s">
        <v>725</v>
      </c>
      <c r="D155" s="23" t="s">
        <v>726</v>
      </c>
      <c r="E155" s="2" t="b">
        <v>1</v>
      </c>
      <c r="F155" s="8">
        <v>28274</v>
      </c>
      <c r="G155" s="8">
        <v>24744</v>
      </c>
      <c r="H155" s="8">
        <v>2717</v>
      </c>
      <c r="I155" s="2" t="s">
        <v>195</v>
      </c>
      <c r="J155" s="2" t="s">
        <v>141</v>
      </c>
      <c r="K155" s="2" t="s">
        <v>195</v>
      </c>
      <c r="L155" s="2" t="s">
        <v>195</v>
      </c>
      <c r="M155" s="8">
        <v>813</v>
      </c>
      <c r="N155" s="2">
        <v>0</v>
      </c>
      <c r="O155" s="2">
        <v>100</v>
      </c>
      <c r="P155" s="2">
        <v>0</v>
      </c>
      <c r="Q155" s="2">
        <v>0</v>
      </c>
      <c r="R155" s="2">
        <v>0</v>
      </c>
      <c r="S155" s="8">
        <v>305852</v>
      </c>
      <c r="T155" s="8">
        <v>305852</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v>0</v>
      </c>
      <c r="AK155" s="8">
        <v>0</v>
      </c>
      <c r="AL155" s="8">
        <v>0</v>
      </c>
      <c r="AM155" s="8">
        <v>0</v>
      </c>
      <c r="AN155" s="8">
        <v>0</v>
      </c>
      <c r="AO155" s="8">
        <v>0</v>
      </c>
      <c r="AP155" s="8">
        <v>0</v>
      </c>
      <c r="AQ155" s="8">
        <v>0</v>
      </c>
      <c r="AR155" s="8">
        <v>0</v>
      </c>
      <c r="AS155" s="8">
        <v>0</v>
      </c>
      <c r="AT155" s="8">
        <v>0</v>
      </c>
      <c r="AU155" s="8">
        <v>0</v>
      </c>
      <c r="AV155" s="8">
        <v>0</v>
      </c>
      <c r="AW155" s="8">
        <v>0</v>
      </c>
      <c r="AX155" s="8">
        <v>0</v>
      </c>
      <c r="AY155" s="8">
        <v>0</v>
      </c>
      <c r="AZ155" s="8">
        <v>0</v>
      </c>
      <c r="BA155" s="8">
        <v>0</v>
      </c>
      <c r="BB155" s="8">
        <v>0</v>
      </c>
      <c r="BC155" s="8">
        <v>0</v>
      </c>
      <c r="BD155" s="8">
        <v>0</v>
      </c>
      <c r="BE155" s="8">
        <v>0</v>
      </c>
      <c r="BF155" s="8">
        <v>0</v>
      </c>
      <c r="BG155" s="8">
        <v>0</v>
      </c>
      <c r="BH155" s="8">
        <v>0</v>
      </c>
      <c r="BI155" s="8">
        <v>0</v>
      </c>
      <c r="BJ155" s="8">
        <v>0</v>
      </c>
    </row>
    <row r="156" spans="1:67" ht="15" customHeight="1" x14ac:dyDescent="0.2">
      <c r="A156" s="2" t="s">
        <v>727</v>
      </c>
      <c r="B156" s="20" t="s">
        <v>728</v>
      </c>
      <c r="C156" s="18" t="s">
        <v>729</v>
      </c>
      <c r="D156" s="23" t="s">
        <v>730</v>
      </c>
      <c r="E156" s="2" t="b">
        <v>1</v>
      </c>
      <c r="F156" s="8">
        <v>18548</v>
      </c>
      <c r="G156" s="8">
        <v>17923</v>
      </c>
      <c r="H156" s="8">
        <v>0</v>
      </c>
      <c r="M156" s="8">
        <v>625</v>
      </c>
      <c r="N156" s="2">
        <v>0</v>
      </c>
      <c r="O156" s="2">
        <v>0</v>
      </c>
      <c r="P156" s="2">
        <v>0</v>
      </c>
      <c r="Q156" s="2">
        <v>0</v>
      </c>
      <c r="R156" s="2">
        <v>100</v>
      </c>
      <c r="S156" s="8">
        <v>79724</v>
      </c>
      <c r="T156" s="8">
        <v>56425.47</v>
      </c>
      <c r="U156" s="8">
        <v>23298.53</v>
      </c>
      <c r="V156" s="8">
        <v>23298.53</v>
      </c>
      <c r="W156" s="8">
        <v>10180.06</v>
      </c>
      <c r="X156" s="8">
        <v>0</v>
      </c>
      <c r="Y156" s="8">
        <v>0</v>
      </c>
      <c r="Z156" s="8">
        <v>0</v>
      </c>
      <c r="AA156" s="8">
        <v>0</v>
      </c>
      <c r="AB156" s="8">
        <v>13118.47</v>
      </c>
      <c r="AC156" s="8">
        <v>0</v>
      </c>
      <c r="AD156" s="8">
        <v>0</v>
      </c>
      <c r="AE156" s="8">
        <v>0</v>
      </c>
      <c r="AF156" s="8">
        <v>0</v>
      </c>
      <c r="AG156" s="8">
        <v>0</v>
      </c>
      <c r="AH156" s="8">
        <v>0</v>
      </c>
      <c r="AI156" s="8">
        <v>0</v>
      </c>
      <c r="AJ156" s="8">
        <v>0</v>
      </c>
      <c r="AK156" s="8">
        <v>0</v>
      </c>
      <c r="AL156" s="8">
        <v>0</v>
      </c>
      <c r="AM156" s="8">
        <v>0</v>
      </c>
      <c r="AN156" s="8">
        <v>0</v>
      </c>
      <c r="AO156" s="8">
        <v>0</v>
      </c>
      <c r="AP156" s="8">
        <v>0</v>
      </c>
      <c r="AQ156" s="8">
        <v>0</v>
      </c>
      <c r="AR156" s="8">
        <v>0</v>
      </c>
      <c r="AS156" s="8">
        <v>0</v>
      </c>
      <c r="AT156" s="8">
        <v>0</v>
      </c>
      <c r="AU156" s="8">
        <v>0</v>
      </c>
      <c r="AV156" s="8">
        <v>0</v>
      </c>
      <c r="AW156" s="8">
        <v>0</v>
      </c>
      <c r="AX156" s="8">
        <v>0</v>
      </c>
      <c r="AY156" s="8">
        <v>0</v>
      </c>
      <c r="AZ156" s="8">
        <v>0</v>
      </c>
      <c r="BA156" s="8">
        <v>0</v>
      </c>
      <c r="BB156" s="8">
        <v>0</v>
      </c>
      <c r="BC156" s="8">
        <v>0</v>
      </c>
      <c r="BD156" s="8">
        <v>0</v>
      </c>
      <c r="BE156" s="8">
        <v>0</v>
      </c>
      <c r="BF156" s="8">
        <v>0</v>
      </c>
      <c r="BG156" s="8">
        <v>0</v>
      </c>
      <c r="BH156" s="8">
        <v>0</v>
      </c>
      <c r="BI156" s="8">
        <v>0</v>
      </c>
      <c r="BJ156" s="8">
        <v>0</v>
      </c>
    </row>
    <row r="157" spans="1:67" ht="15" customHeight="1" x14ac:dyDescent="0.2">
      <c r="A157" s="2" t="s">
        <v>731</v>
      </c>
      <c r="B157" s="20" t="s">
        <v>732</v>
      </c>
      <c r="C157" s="18" t="s">
        <v>733</v>
      </c>
      <c r="D157" s="23" t="s">
        <v>734</v>
      </c>
      <c r="E157" s="2" t="b">
        <v>1</v>
      </c>
      <c r="F157" s="8">
        <v>9112</v>
      </c>
      <c r="G157" s="8">
        <v>3130.5</v>
      </c>
      <c r="H157" s="8">
        <v>1622.5</v>
      </c>
      <c r="I157" s="2" t="s">
        <v>195</v>
      </c>
      <c r="J157" s="2" t="s">
        <v>195</v>
      </c>
      <c r="K157" s="2" t="s">
        <v>195</v>
      </c>
      <c r="L157" s="2" t="s">
        <v>141</v>
      </c>
      <c r="M157" s="8">
        <v>4359</v>
      </c>
      <c r="N157" s="2">
        <v>0</v>
      </c>
      <c r="O157" s="2">
        <v>0</v>
      </c>
      <c r="P157" s="2">
        <v>0</v>
      </c>
      <c r="Q157" s="2">
        <v>100</v>
      </c>
      <c r="R157" s="2">
        <v>0</v>
      </c>
      <c r="S157" s="8">
        <v>19744</v>
      </c>
      <c r="T157" s="8">
        <v>19744</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v>0</v>
      </c>
      <c r="AK157" s="8">
        <v>0</v>
      </c>
      <c r="AL157" s="8">
        <v>0</v>
      </c>
      <c r="AM157" s="8">
        <v>0</v>
      </c>
      <c r="AN157" s="8">
        <v>0</v>
      </c>
      <c r="AO157" s="8">
        <v>0</v>
      </c>
      <c r="AP157" s="8">
        <v>0</v>
      </c>
      <c r="AQ157" s="8">
        <v>0</v>
      </c>
      <c r="AR157" s="8">
        <v>0</v>
      </c>
      <c r="AS157" s="8">
        <v>0</v>
      </c>
      <c r="AT157" s="8">
        <v>0</v>
      </c>
      <c r="AU157" s="8">
        <v>0</v>
      </c>
      <c r="AV157" s="8">
        <v>0</v>
      </c>
      <c r="AW157" s="8">
        <v>0</v>
      </c>
      <c r="AX157" s="8">
        <v>0</v>
      </c>
      <c r="AY157" s="8">
        <v>0</v>
      </c>
      <c r="AZ157" s="8">
        <v>0</v>
      </c>
      <c r="BA157" s="8">
        <v>0</v>
      </c>
      <c r="BB157" s="8">
        <v>0</v>
      </c>
      <c r="BC157" s="8">
        <v>0</v>
      </c>
      <c r="BD157" s="8">
        <v>0</v>
      </c>
      <c r="BE157" s="8">
        <v>0</v>
      </c>
      <c r="BF157" s="8">
        <v>0</v>
      </c>
      <c r="BG157" s="8">
        <v>0</v>
      </c>
      <c r="BH157" s="8">
        <v>0</v>
      </c>
      <c r="BI157" s="8">
        <v>0</v>
      </c>
      <c r="BJ157" s="8">
        <v>0</v>
      </c>
    </row>
    <row r="158" spans="1:67" ht="15" customHeight="1" x14ac:dyDescent="0.2">
      <c r="A158" s="2" t="s">
        <v>735</v>
      </c>
      <c r="B158" s="20" t="s">
        <v>736</v>
      </c>
      <c r="C158" s="18" t="s">
        <v>737</v>
      </c>
      <c r="D158" s="23" t="s">
        <v>738</v>
      </c>
      <c r="E158" s="2" t="b">
        <v>1</v>
      </c>
      <c r="F158" s="8">
        <v>18826</v>
      </c>
      <c r="G158" s="8">
        <v>0</v>
      </c>
      <c r="H158" s="8">
        <v>3994</v>
      </c>
      <c r="I158" s="2" t="s">
        <v>195</v>
      </c>
      <c r="J158" s="2" t="s">
        <v>141</v>
      </c>
      <c r="K158" s="2" t="s">
        <v>195</v>
      </c>
      <c r="L158" s="2" t="s">
        <v>195</v>
      </c>
      <c r="M158" s="8">
        <v>14832</v>
      </c>
      <c r="N158" s="2">
        <v>0</v>
      </c>
      <c r="O158" s="2">
        <v>0</v>
      </c>
      <c r="P158" s="2">
        <v>0</v>
      </c>
      <c r="Q158" s="2">
        <v>0</v>
      </c>
      <c r="R158" s="2">
        <v>100</v>
      </c>
      <c r="S158" s="8">
        <v>132630</v>
      </c>
      <c r="T158" s="8">
        <v>30092.1</v>
      </c>
      <c r="U158" s="8">
        <v>51130.33</v>
      </c>
      <c r="V158" s="8">
        <v>32356.59</v>
      </c>
      <c r="W158" s="8">
        <v>351.2</v>
      </c>
      <c r="X158" s="8">
        <v>68.8</v>
      </c>
      <c r="Y158" s="8">
        <v>0</v>
      </c>
      <c r="Z158" s="8">
        <v>0</v>
      </c>
      <c r="AA158" s="8">
        <v>0</v>
      </c>
      <c r="AB158" s="8">
        <v>31936.59</v>
      </c>
      <c r="AC158" s="8">
        <v>0</v>
      </c>
      <c r="AD158" s="8">
        <v>0</v>
      </c>
      <c r="AE158" s="8">
        <v>0</v>
      </c>
      <c r="AF158" s="8">
        <v>18773.740000000002</v>
      </c>
      <c r="AG158" s="8">
        <v>0</v>
      </c>
      <c r="AH158" s="8">
        <v>0</v>
      </c>
      <c r="AI158" s="8">
        <v>5725</v>
      </c>
      <c r="AJ158" s="8">
        <v>0</v>
      </c>
      <c r="AK158" s="8">
        <v>0</v>
      </c>
      <c r="AL158" s="8">
        <v>13048.74</v>
      </c>
      <c r="AM158" s="8">
        <v>0</v>
      </c>
      <c r="AN158" s="8">
        <v>0</v>
      </c>
      <c r="AO158" s="8">
        <v>0</v>
      </c>
      <c r="AP158" s="8">
        <v>0</v>
      </c>
      <c r="AQ158" s="8">
        <v>0</v>
      </c>
      <c r="AR158" s="8">
        <v>0</v>
      </c>
      <c r="AS158" s="8">
        <v>0</v>
      </c>
      <c r="AT158" s="8">
        <v>0</v>
      </c>
      <c r="AU158" s="8">
        <v>0</v>
      </c>
      <c r="AV158" s="8">
        <v>0</v>
      </c>
      <c r="AW158" s="8">
        <v>0</v>
      </c>
      <c r="AX158" s="8">
        <v>0</v>
      </c>
      <c r="AY158" s="8">
        <v>0</v>
      </c>
      <c r="AZ158" s="8">
        <v>0</v>
      </c>
      <c r="BA158" s="8">
        <v>0</v>
      </c>
      <c r="BB158" s="8">
        <v>0</v>
      </c>
      <c r="BC158" s="8">
        <v>0</v>
      </c>
      <c r="BD158" s="8">
        <v>0</v>
      </c>
      <c r="BE158" s="8">
        <v>0</v>
      </c>
      <c r="BF158" s="8">
        <v>0</v>
      </c>
      <c r="BG158" s="8">
        <v>0</v>
      </c>
      <c r="BH158" s="8">
        <v>0</v>
      </c>
      <c r="BI158" s="8">
        <v>0</v>
      </c>
      <c r="BJ158" s="8">
        <v>51407.570000000007</v>
      </c>
      <c r="BK158" s="16">
        <v>48</v>
      </c>
      <c r="BL158" s="16">
        <v>46</v>
      </c>
      <c r="BM158" s="16">
        <v>0</v>
      </c>
      <c r="BN158" s="16">
        <v>6</v>
      </c>
      <c r="BO158" s="16">
        <v>0</v>
      </c>
    </row>
    <row r="159" spans="1:67" ht="15" customHeight="1" x14ac:dyDescent="0.2">
      <c r="A159" s="2" t="s">
        <v>739</v>
      </c>
      <c r="B159" s="20" t="s">
        <v>740</v>
      </c>
      <c r="C159" s="18" t="s">
        <v>741</v>
      </c>
      <c r="D159" s="23" t="s">
        <v>742</v>
      </c>
      <c r="E159" s="2" t="b">
        <v>1</v>
      </c>
      <c r="F159" s="8">
        <v>25796</v>
      </c>
      <c r="G159" s="8">
        <v>25055</v>
      </c>
      <c r="H159" s="8">
        <v>741</v>
      </c>
      <c r="I159" s="2" t="s">
        <v>195</v>
      </c>
      <c r="J159" s="2" t="s">
        <v>141</v>
      </c>
      <c r="K159" s="2" t="s">
        <v>141</v>
      </c>
      <c r="L159" s="2" t="s">
        <v>195</v>
      </c>
      <c r="M159" s="8">
        <v>0</v>
      </c>
      <c r="S159" s="8">
        <v>138618</v>
      </c>
      <c r="T159" s="8">
        <v>138618</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c r="AS159" s="8">
        <v>0</v>
      </c>
      <c r="AT159" s="8">
        <v>0</v>
      </c>
      <c r="AU159" s="8">
        <v>0</v>
      </c>
      <c r="AV159" s="8">
        <v>0</v>
      </c>
      <c r="AW159" s="8">
        <v>0</v>
      </c>
      <c r="AX159" s="8">
        <v>0</v>
      </c>
      <c r="AY159" s="8">
        <v>0</v>
      </c>
      <c r="AZ159" s="8">
        <v>0</v>
      </c>
      <c r="BA159" s="8">
        <v>0</v>
      </c>
      <c r="BB159" s="8">
        <v>0</v>
      </c>
      <c r="BC159" s="8">
        <v>0</v>
      </c>
      <c r="BD159" s="8">
        <v>0</v>
      </c>
      <c r="BE159" s="8">
        <v>0</v>
      </c>
      <c r="BF159" s="8">
        <v>0</v>
      </c>
      <c r="BG159" s="8">
        <v>0</v>
      </c>
      <c r="BH159" s="8">
        <v>0</v>
      </c>
      <c r="BI159" s="8">
        <v>0</v>
      </c>
      <c r="BJ159" s="8">
        <v>0</v>
      </c>
    </row>
    <row r="160" spans="1:67" ht="15" customHeight="1" x14ac:dyDescent="0.2">
      <c r="A160" s="2" t="s">
        <v>743</v>
      </c>
      <c r="B160" s="20" t="s">
        <v>744</v>
      </c>
      <c r="C160" s="18" t="s">
        <v>745</v>
      </c>
      <c r="D160" s="23" t="s">
        <v>746</v>
      </c>
      <c r="E160" s="2" t="b">
        <v>1</v>
      </c>
      <c r="F160" s="8">
        <v>8630</v>
      </c>
      <c r="G160" s="8">
        <v>3234</v>
      </c>
      <c r="H160" s="8">
        <v>4854</v>
      </c>
      <c r="I160" s="2" t="s">
        <v>141</v>
      </c>
      <c r="J160" s="2" t="s">
        <v>195</v>
      </c>
      <c r="K160" s="2" t="s">
        <v>195</v>
      </c>
      <c r="L160" s="2" t="s">
        <v>195</v>
      </c>
      <c r="M160" s="8">
        <v>542</v>
      </c>
      <c r="N160" s="2">
        <v>100</v>
      </c>
      <c r="O160" s="2">
        <v>0</v>
      </c>
      <c r="P160" s="2">
        <v>0</v>
      </c>
      <c r="Q160" s="2">
        <v>0</v>
      </c>
      <c r="R160" s="2">
        <v>0</v>
      </c>
      <c r="S160" s="8">
        <v>0</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v>0</v>
      </c>
      <c r="AQ160" s="8">
        <v>0</v>
      </c>
      <c r="AR160" s="8">
        <v>0</v>
      </c>
      <c r="AS160" s="8">
        <v>0</v>
      </c>
      <c r="AT160" s="8">
        <v>0</v>
      </c>
      <c r="AU160" s="8">
        <v>0</v>
      </c>
      <c r="AV160" s="8">
        <v>0</v>
      </c>
      <c r="AW160" s="8">
        <v>0</v>
      </c>
      <c r="AX160" s="8">
        <v>0</v>
      </c>
      <c r="AY160" s="8">
        <v>0</v>
      </c>
      <c r="AZ160" s="8">
        <v>0</v>
      </c>
      <c r="BA160" s="8">
        <v>0</v>
      </c>
      <c r="BB160" s="8">
        <v>0</v>
      </c>
      <c r="BC160" s="8">
        <v>0</v>
      </c>
      <c r="BD160" s="8">
        <v>0</v>
      </c>
      <c r="BE160" s="8">
        <v>0</v>
      </c>
      <c r="BF160" s="8">
        <v>0</v>
      </c>
      <c r="BG160" s="8">
        <v>0</v>
      </c>
      <c r="BH160" s="8">
        <v>0</v>
      </c>
      <c r="BI160" s="8">
        <v>0</v>
      </c>
      <c r="BJ160" s="8">
        <v>0</v>
      </c>
    </row>
    <row r="161" spans="1:67" ht="15" customHeight="1" x14ac:dyDescent="0.2">
      <c r="A161" s="2" t="s">
        <v>747</v>
      </c>
      <c r="B161" s="20" t="s">
        <v>748</v>
      </c>
      <c r="C161" s="18" t="s">
        <v>749</v>
      </c>
      <c r="D161" s="23" t="s">
        <v>750</v>
      </c>
      <c r="E161" s="2" t="b">
        <v>1</v>
      </c>
      <c r="F161" s="8">
        <v>9134</v>
      </c>
      <c r="G161" s="8">
        <v>0</v>
      </c>
      <c r="H161" s="8">
        <v>2226</v>
      </c>
      <c r="I161" s="2" t="s">
        <v>195</v>
      </c>
      <c r="J161" s="2" t="s">
        <v>141</v>
      </c>
      <c r="K161" s="2" t="s">
        <v>195</v>
      </c>
      <c r="L161" s="2" t="s">
        <v>195</v>
      </c>
      <c r="M161" s="8">
        <v>6908</v>
      </c>
      <c r="N161" s="2">
        <v>0</v>
      </c>
      <c r="O161" s="2">
        <v>75</v>
      </c>
      <c r="P161" s="2">
        <v>25</v>
      </c>
      <c r="Q161" s="2">
        <v>0</v>
      </c>
      <c r="R161" s="2">
        <v>0</v>
      </c>
      <c r="S161" s="8">
        <v>20216</v>
      </c>
      <c r="T161" s="8">
        <v>0</v>
      </c>
      <c r="U161" s="8">
        <v>20216</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v>0</v>
      </c>
      <c r="AR161" s="8">
        <v>0</v>
      </c>
      <c r="AS161" s="8">
        <v>0</v>
      </c>
      <c r="AT161" s="8">
        <v>0</v>
      </c>
      <c r="AU161" s="8">
        <v>0</v>
      </c>
      <c r="AV161" s="8">
        <v>0</v>
      </c>
      <c r="AW161" s="8">
        <v>0</v>
      </c>
      <c r="AX161" s="8">
        <v>0</v>
      </c>
      <c r="AY161" s="8">
        <v>0</v>
      </c>
      <c r="AZ161" s="8">
        <v>20216</v>
      </c>
      <c r="BA161" s="8">
        <v>12960</v>
      </c>
      <c r="BB161" s="8">
        <v>4496.79</v>
      </c>
      <c r="BC161" s="8">
        <v>0</v>
      </c>
      <c r="BD161" s="8">
        <v>0</v>
      </c>
      <c r="BE161" s="8">
        <v>0</v>
      </c>
      <c r="BF161" s="8">
        <v>2759.21</v>
      </c>
      <c r="BG161" s="8">
        <v>0</v>
      </c>
      <c r="BH161" s="8">
        <v>0</v>
      </c>
      <c r="BI161" s="8">
        <v>0</v>
      </c>
      <c r="BJ161" s="8">
        <v>0</v>
      </c>
    </row>
    <row r="162" spans="1:67" ht="15" customHeight="1" x14ac:dyDescent="0.2">
      <c r="A162" s="2" t="s">
        <v>751</v>
      </c>
      <c r="B162" s="20" t="s">
        <v>752</v>
      </c>
      <c r="C162" s="18" t="s">
        <v>753</v>
      </c>
      <c r="D162" s="23" t="s">
        <v>754</v>
      </c>
      <c r="E162" s="2" t="b">
        <v>1</v>
      </c>
      <c r="F162" s="8">
        <v>11742</v>
      </c>
      <c r="G162" s="8">
        <v>8979</v>
      </c>
      <c r="H162" s="8">
        <v>2763</v>
      </c>
      <c r="I162" s="2" t="s">
        <v>195</v>
      </c>
      <c r="J162" s="2" t="s">
        <v>195</v>
      </c>
      <c r="K162" s="2" t="s">
        <v>141</v>
      </c>
      <c r="L162" s="2" t="s">
        <v>195</v>
      </c>
      <c r="M162" s="8">
        <v>0</v>
      </c>
      <c r="S162" s="8">
        <v>41234</v>
      </c>
      <c r="T162" s="8">
        <v>24078.69</v>
      </c>
      <c r="U162" s="8">
        <v>17155.310000000001</v>
      </c>
      <c r="V162" s="8">
        <v>0</v>
      </c>
      <c r="W162" s="8">
        <v>0</v>
      </c>
      <c r="X162" s="8">
        <v>0</v>
      </c>
      <c r="Y162" s="8">
        <v>0</v>
      </c>
      <c r="Z162" s="8">
        <v>0</v>
      </c>
      <c r="AA162" s="8">
        <v>0</v>
      </c>
      <c r="AB162" s="8">
        <v>0</v>
      </c>
      <c r="AC162" s="8">
        <v>0</v>
      </c>
      <c r="AD162" s="8">
        <v>0</v>
      </c>
      <c r="AE162" s="8">
        <v>0</v>
      </c>
      <c r="AF162" s="8">
        <v>17155.310000000001</v>
      </c>
      <c r="AG162" s="8">
        <v>14347.5</v>
      </c>
      <c r="AH162" s="8">
        <v>2807.81</v>
      </c>
      <c r="AI162" s="8">
        <v>0</v>
      </c>
      <c r="AJ162" s="8">
        <v>0</v>
      </c>
      <c r="AK162" s="8">
        <v>0</v>
      </c>
      <c r="AL162" s="8">
        <v>0</v>
      </c>
      <c r="AM162" s="8">
        <v>0</v>
      </c>
      <c r="AN162" s="8">
        <v>0</v>
      </c>
      <c r="AO162" s="8">
        <v>0</v>
      </c>
      <c r="AP162" s="8">
        <v>0</v>
      </c>
      <c r="AQ162" s="8">
        <v>0</v>
      </c>
      <c r="AR162" s="8">
        <v>0</v>
      </c>
      <c r="AS162" s="8">
        <v>0</v>
      </c>
      <c r="AT162" s="8">
        <v>0</v>
      </c>
      <c r="AU162" s="8">
        <v>0</v>
      </c>
      <c r="AV162" s="8">
        <v>0</v>
      </c>
      <c r="AW162" s="8">
        <v>0</v>
      </c>
      <c r="AX162" s="8">
        <v>0</v>
      </c>
      <c r="AY162" s="8">
        <v>0</v>
      </c>
      <c r="AZ162" s="8">
        <v>0</v>
      </c>
      <c r="BA162" s="8">
        <v>0</v>
      </c>
      <c r="BB162" s="8">
        <v>0</v>
      </c>
      <c r="BC162" s="8">
        <v>0</v>
      </c>
      <c r="BD162" s="8">
        <v>0</v>
      </c>
      <c r="BE162" s="8">
        <v>0</v>
      </c>
      <c r="BF162" s="8">
        <v>0</v>
      </c>
      <c r="BG162" s="8">
        <v>0</v>
      </c>
      <c r="BH162" s="8">
        <v>0</v>
      </c>
      <c r="BI162" s="8">
        <v>0</v>
      </c>
      <c r="BJ162" s="8">
        <v>0</v>
      </c>
    </row>
    <row r="163" spans="1:67" ht="15" customHeight="1" x14ac:dyDescent="0.2">
      <c r="A163" s="2" t="s">
        <v>755</v>
      </c>
      <c r="B163" s="20" t="s">
        <v>756</v>
      </c>
      <c r="C163" s="18" t="s">
        <v>757</v>
      </c>
      <c r="D163" s="23" t="s">
        <v>758</v>
      </c>
      <c r="E163" s="2" t="b">
        <v>1</v>
      </c>
      <c r="F163" s="8">
        <v>29157</v>
      </c>
      <c r="G163" s="8">
        <v>28318</v>
      </c>
      <c r="H163" s="8">
        <v>0</v>
      </c>
      <c r="M163" s="8">
        <v>839</v>
      </c>
      <c r="N163" s="2">
        <v>0</v>
      </c>
      <c r="O163" s="2">
        <v>0</v>
      </c>
      <c r="P163" s="2">
        <v>100</v>
      </c>
      <c r="Q163" s="2">
        <v>0</v>
      </c>
      <c r="R163" s="2">
        <v>0</v>
      </c>
      <c r="S163" s="8">
        <v>205438</v>
      </c>
      <c r="T163" s="8">
        <v>205438</v>
      </c>
      <c r="U163" s="8">
        <v>0</v>
      </c>
      <c r="V163" s="8">
        <v>0</v>
      </c>
      <c r="W163" s="8">
        <v>0</v>
      </c>
      <c r="X163" s="8">
        <v>0</v>
      </c>
      <c r="Y163" s="8">
        <v>0</v>
      </c>
      <c r="Z163" s="8">
        <v>0</v>
      </c>
      <c r="AA163" s="8">
        <v>0</v>
      </c>
      <c r="AB163" s="8">
        <v>0</v>
      </c>
      <c r="AC163" s="8">
        <v>0</v>
      </c>
      <c r="AD163" s="8">
        <v>0</v>
      </c>
      <c r="AE163" s="8">
        <v>0</v>
      </c>
      <c r="AF163" s="8">
        <v>0</v>
      </c>
      <c r="AG163" s="8">
        <v>0</v>
      </c>
      <c r="AH163" s="8">
        <v>0</v>
      </c>
      <c r="AI163" s="8">
        <v>0</v>
      </c>
      <c r="AJ163" s="8">
        <v>0</v>
      </c>
      <c r="AK163" s="8">
        <v>0</v>
      </c>
      <c r="AL163" s="8">
        <v>0</v>
      </c>
      <c r="AM163" s="8">
        <v>0</v>
      </c>
      <c r="AN163" s="8">
        <v>0</v>
      </c>
      <c r="AO163" s="8">
        <v>0</v>
      </c>
      <c r="AP163" s="8">
        <v>0</v>
      </c>
      <c r="AQ163" s="8">
        <v>0</v>
      </c>
      <c r="AR163" s="8">
        <v>0</v>
      </c>
      <c r="AS163" s="8">
        <v>0</v>
      </c>
      <c r="AT163" s="8">
        <v>0</v>
      </c>
      <c r="AU163" s="8">
        <v>0</v>
      </c>
      <c r="AV163" s="8">
        <v>0</v>
      </c>
      <c r="AW163" s="8">
        <v>0</v>
      </c>
      <c r="AX163" s="8">
        <v>0</v>
      </c>
      <c r="AY163" s="8">
        <v>0</v>
      </c>
      <c r="AZ163" s="8">
        <v>0</v>
      </c>
      <c r="BA163" s="8">
        <v>0</v>
      </c>
      <c r="BB163" s="8">
        <v>0</v>
      </c>
      <c r="BC163" s="8">
        <v>0</v>
      </c>
      <c r="BD163" s="8">
        <v>0</v>
      </c>
      <c r="BE163" s="8">
        <v>0</v>
      </c>
      <c r="BF163" s="8">
        <v>0</v>
      </c>
      <c r="BG163" s="8">
        <v>0</v>
      </c>
      <c r="BH163" s="8">
        <v>0</v>
      </c>
      <c r="BI163" s="8">
        <v>0</v>
      </c>
      <c r="BJ163" s="8">
        <v>0</v>
      </c>
    </row>
    <row r="164" spans="1:67" ht="15" customHeight="1" x14ac:dyDescent="0.2">
      <c r="A164" s="2" t="s">
        <v>759</v>
      </c>
      <c r="B164" s="20" t="s">
        <v>760</v>
      </c>
      <c r="C164" s="18" t="s">
        <v>761</v>
      </c>
      <c r="D164" s="23" t="s">
        <v>762</v>
      </c>
      <c r="E164" s="2" t="b">
        <v>1</v>
      </c>
      <c r="F164" s="8">
        <v>13968</v>
      </c>
      <c r="G164" s="8">
        <v>0</v>
      </c>
      <c r="H164" s="8">
        <v>13574</v>
      </c>
      <c r="I164" s="2" t="s">
        <v>195</v>
      </c>
      <c r="J164" s="2" t="s">
        <v>141</v>
      </c>
      <c r="K164" s="2" t="s">
        <v>195</v>
      </c>
      <c r="L164" s="2" t="s">
        <v>141</v>
      </c>
      <c r="M164" s="8">
        <v>394</v>
      </c>
      <c r="N164" s="2">
        <v>0</v>
      </c>
      <c r="O164" s="2">
        <v>15</v>
      </c>
      <c r="P164" s="2">
        <v>0</v>
      </c>
      <c r="Q164" s="2">
        <v>85</v>
      </c>
      <c r="R164" s="2">
        <v>0</v>
      </c>
      <c r="S164" s="8">
        <v>54972</v>
      </c>
      <c r="T164" s="8">
        <v>0</v>
      </c>
      <c r="U164" s="8">
        <v>0</v>
      </c>
      <c r="V164" s="8">
        <v>0</v>
      </c>
      <c r="W164" s="8">
        <v>0</v>
      </c>
      <c r="X164" s="8">
        <v>0</v>
      </c>
      <c r="Y164" s="8">
        <v>0</v>
      </c>
      <c r="Z164" s="8">
        <v>0</v>
      </c>
      <c r="AA164" s="8">
        <v>0</v>
      </c>
      <c r="AB164" s="8">
        <v>0</v>
      </c>
      <c r="AC164" s="8">
        <v>0</v>
      </c>
      <c r="AD164" s="8">
        <v>0</v>
      </c>
      <c r="AE164" s="8">
        <v>0</v>
      </c>
      <c r="AF164" s="8">
        <v>0</v>
      </c>
      <c r="AG164" s="8">
        <v>0</v>
      </c>
      <c r="AH164" s="8">
        <v>0</v>
      </c>
      <c r="AI164" s="8">
        <v>0</v>
      </c>
      <c r="AJ164" s="8">
        <v>0</v>
      </c>
      <c r="AK164" s="8">
        <v>0</v>
      </c>
      <c r="AL164" s="8">
        <v>0</v>
      </c>
      <c r="AM164" s="8">
        <v>0</v>
      </c>
      <c r="AN164" s="8">
        <v>0</v>
      </c>
      <c r="AO164" s="8">
        <v>0</v>
      </c>
      <c r="AP164" s="8">
        <v>0</v>
      </c>
      <c r="AQ164" s="8">
        <v>0</v>
      </c>
      <c r="AR164" s="8">
        <v>0</v>
      </c>
      <c r="AS164" s="8">
        <v>0</v>
      </c>
      <c r="AT164" s="8">
        <v>0</v>
      </c>
      <c r="AU164" s="8">
        <v>0</v>
      </c>
      <c r="AV164" s="8">
        <v>0</v>
      </c>
      <c r="AW164" s="8">
        <v>0</v>
      </c>
      <c r="AX164" s="8">
        <v>0</v>
      </c>
      <c r="AY164" s="8">
        <v>0</v>
      </c>
      <c r="AZ164" s="8">
        <v>0</v>
      </c>
      <c r="BA164" s="8">
        <v>0</v>
      </c>
      <c r="BB164" s="8">
        <v>0</v>
      </c>
      <c r="BC164" s="8">
        <v>0</v>
      </c>
      <c r="BD164" s="8">
        <v>0</v>
      </c>
      <c r="BE164" s="8">
        <v>0</v>
      </c>
      <c r="BF164" s="8">
        <v>0</v>
      </c>
      <c r="BG164" s="8">
        <v>0</v>
      </c>
      <c r="BH164" s="8">
        <v>0</v>
      </c>
      <c r="BI164" s="8">
        <v>0</v>
      </c>
      <c r="BJ164" s="8">
        <v>54972</v>
      </c>
      <c r="BK164" s="16">
        <v>0</v>
      </c>
      <c r="BL164" s="16">
        <v>27</v>
      </c>
      <c r="BM164" s="16">
        <v>0</v>
      </c>
      <c r="BN164" s="16">
        <v>73</v>
      </c>
      <c r="BO164" s="16">
        <v>0</v>
      </c>
    </row>
    <row r="165" spans="1:67" ht="15" customHeight="1" x14ac:dyDescent="0.2">
      <c r="A165" s="2" t="s">
        <v>763</v>
      </c>
      <c r="B165" s="20" t="s">
        <v>764</v>
      </c>
      <c r="C165" s="18" t="s">
        <v>765</v>
      </c>
      <c r="D165" s="23" t="s">
        <v>766</v>
      </c>
      <c r="E165" s="2" t="b">
        <v>1</v>
      </c>
      <c r="F165" s="8">
        <v>0</v>
      </c>
      <c r="G165" s="8">
        <v>0</v>
      </c>
      <c r="H165" s="8">
        <v>0</v>
      </c>
      <c r="M165" s="8">
        <v>0</v>
      </c>
      <c r="S165" s="8">
        <v>0</v>
      </c>
      <c r="T165" s="8">
        <v>0</v>
      </c>
      <c r="U165" s="8">
        <v>0</v>
      </c>
      <c r="V165" s="8">
        <v>0</v>
      </c>
      <c r="W165" s="8">
        <v>0</v>
      </c>
      <c r="X165" s="8">
        <v>0</v>
      </c>
      <c r="Y165" s="8">
        <v>0</v>
      </c>
      <c r="Z165" s="8">
        <v>0</v>
      </c>
      <c r="AA165" s="8">
        <v>0</v>
      </c>
      <c r="AB165" s="8">
        <v>0</v>
      </c>
      <c r="AC165" s="8">
        <v>0</v>
      </c>
      <c r="AD165" s="8">
        <v>0</v>
      </c>
      <c r="AE165" s="8">
        <v>0</v>
      </c>
      <c r="AF165" s="8">
        <v>0</v>
      </c>
      <c r="AG165" s="8">
        <v>0</v>
      </c>
      <c r="AH165" s="8">
        <v>0</v>
      </c>
      <c r="AI165" s="8">
        <v>0</v>
      </c>
      <c r="AJ165" s="8">
        <v>0</v>
      </c>
      <c r="AK165" s="8">
        <v>0</v>
      </c>
      <c r="AL165" s="8">
        <v>0</v>
      </c>
      <c r="AM165" s="8">
        <v>0</v>
      </c>
      <c r="AN165" s="8">
        <v>0</v>
      </c>
      <c r="AO165" s="8">
        <v>0</v>
      </c>
      <c r="AP165" s="8">
        <v>0</v>
      </c>
      <c r="AQ165" s="8">
        <v>0</v>
      </c>
      <c r="AR165" s="8">
        <v>0</v>
      </c>
      <c r="AS165" s="8">
        <v>0</v>
      </c>
      <c r="AT165" s="8">
        <v>0</v>
      </c>
      <c r="AU165" s="8">
        <v>0</v>
      </c>
      <c r="AV165" s="8">
        <v>0</v>
      </c>
      <c r="AW165" s="8">
        <v>0</v>
      </c>
      <c r="AX165" s="8">
        <v>0</v>
      </c>
      <c r="AY165" s="8">
        <v>0</v>
      </c>
      <c r="AZ165" s="8">
        <v>0</v>
      </c>
      <c r="BA165" s="8">
        <v>0</v>
      </c>
      <c r="BB165" s="8">
        <v>0</v>
      </c>
      <c r="BC165" s="8">
        <v>0</v>
      </c>
      <c r="BD165" s="8">
        <v>0</v>
      </c>
      <c r="BE165" s="8">
        <v>0</v>
      </c>
      <c r="BF165" s="8">
        <v>0</v>
      </c>
      <c r="BG165" s="8">
        <v>0</v>
      </c>
      <c r="BH165" s="8">
        <v>0</v>
      </c>
      <c r="BI165" s="8">
        <v>0</v>
      </c>
      <c r="BJ165" s="8">
        <v>0</v>
      </c>
    </row>
    <row r="166" spans="1:67" ht="15" customHeight="1" x14ac:dyDescent="0.2">
      <c r="A166" s="2" t="s">
        <v>767</v>
      </c>
      <c r="B166" s="20" t="s">
        <v>768</v>
      </c>
      <c r="C166" s="18" t="s">
        <v>769</v>
      </c>
      <c r="D166" s="23" t="s">
        <v>770</v>
      </c>
      <c r="E166" s="2" t="b">
        <v>1</v>
      </c>
      <c r="F166" s="8">
        <v>11757</v>
      </c>
      <c r="G166" s="8">
        <v>2359</v>
      </c>
      <c r="H166" s="8">
        <v>8095.49</v>
      </c>
      <c r="I166" s="2" t="s">
        <v>195</v>
      </c>
      <c r="J166" s="2" t="s">
        <v>141</v>
      </c>
      <c r="K166" s="2" t="s">
        <v>195</v>
      </c>
      <c r="L166" s="2" t="s">
        <v>195</v>
      </c>
      <c r="M166" s="8">
        <v>1302.5100000000002</v>
      </c>
      <c r="N166" s="2">
        <v>0</v>
      </c>
      <c r="O166" s="2">
        <v>100</v>
      </c>
      <c r="P166" s="2">
        <v>0</v>
      </c>
      <c r="Q166" s="2">
        <v>0</v>
      </c>
      <c r="R166" s="2">
        <v>0</v>
      </c>
      <c r="S166" s="8">
        <v>45386</v>
      </c>
      <c r="T166" s="8">
        <v>45386</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v>0</v>
      </c>
      <c r="AK166" s="8">
        <v>0</v>
      </c>
      <c r="AL166" s="8">
        <v>0</v>
      </c>
      <c r="AM166" s="8">
        <v>0</v>
      </c>
      <c r="AN166" s="8">
        <v>0</v>
      </c>
      <c r="AO166" s="8">
        <v>0</v>
      </c>
      <c r="AP166" s="8">
        <v>0</v>
      </c>
      <c r="AQ166" s="8">
        <v>0</v>
      </c>
      <c r="AR166" s="8">
        <v>0</v>
      </c>
      <c r="AS166" s="8">
        <v>0</v>
      </c>
      <c r="AT166" s="8">
        <v>0</v>
      </c>
      <c r="AU166" s="8">
        <v>0</v>
      </c>
      <c r="AV166" s="8">
        <v>0</v>
      </c>
      <c r="AW166" s="8">
        <v>0</v>
      </c>
      <c r="AX166" s="8">
        <v>0</v>
      </c>
      <c r="AY166" s="8">
        <v>0</v>
      </c>
      <c r="AZ166" s="8">
        <v>0</v>
      </c>
      <c r="BA166" s="8">
        <v>0</v>
      </c>
      <c r="BB166" s="8">
        <v>0</v>
      </c>
      <c r="BC166" s="8">
        <v>0</v>
      </c>
      <c r="BD166" s="8">
        <v>0</v>
      </c>
      <c r="BE166" s="8">
        <v>0</v>
      </c>
      <c r="BF166" s="8">
        <v>0</v>
      </c>
      <c r="BG166" s="8">
        <v>0</v>
      </c>
      <c r="BH166" s="8">
        <v>0</v>
      </c>
      <c r="BI166" s="8">
        <v>0</v>
      </c>
      <c r="BJ166" s="8">
        <v>0</v>
      </c>
    </row>
    <row r="167" spans="1:67" ht="15" customHeight="1" x14ac:dyDescent="0.2">
      <c r="A167" s="2" t="s">
        <v>771</v>
      </c>
      <c r="B167" s="20" t="s">
        <v>772</v>
      </c>
      <c r="C167" s="18" t="s">
        <v>773</v>
      </c>
      <c r="D167" s="23" t="s">
        <v>774</v>
      </c>
      <c r="E167" s="2" t="b">
        <v>1</v>
      </c>
      <c r="F167" s="8">
        <v>18904</v>
      </c>
      <c r="G167" s="8">
        <v>18366</v>
      </c>
      <c r="H167" s="8">
        <v>0</v>
      </c>
      <c r="M167" s="8">
        <v>538</v>
      </c>
      <c r="N167" s="2">
        <v>0</v>
      </c>
      <c r="O167" s="2">
        <v>0</v>
      </c>
      <c r="P167" s="2">
        <v>0</v>
      </c>
      <c r="Q167" s="2">
        <v>100</v>
      </c>
      <c r="R167" s="2">
        <v>0</v>
      </c>
      <c r="S167" s="8">
        <v>91518</v>
      </c>
      <c r="T167" s="8">
        <v>91518</v>
      </c>
      <c r="U167" s="8">
        <v>0</v>
      </c>
      <c r="V167" s="8">
        <v>0</v>
      </c>
      <c r="W167" s="8">
        <v>0</v>
      </c>
      <c r="X167" s="8">
        <v>0</v>
      </c>
      <c r="Y167" s="8">
        <v>0</v>
      </c>
      <c r="Z167" s="8">
        <v>0</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v>0</v>
      </c>
      <c r="AR167" s="8">
        <v>0</v>
      </c>
      <c r="AS167" s="8">
        <v>0</v>
      </c>
      <c r="AT167" s="8">
        <v>0</v>
      </c>
      <c r="AU167" s="8">
        <v>0</v>
      </c>
      <c r="AV167" s="8">
        <v>0</v>
      </c>
      <c r="AW167" s="8">
        <v>0</v>
      </c>
      <c r="AX167" s="8">
        <v>0</v>
      </c>
      <c r="AY167" s="8">
        <v>0</v>
      </c>
      <c r="AZ167" s="8">
        <v>0</v>
      </c>
      <c r="BA167" s="8">
        <v>0</v>
      </c>
      <c r="BB167" s="8">
        <v>0</v>
      </c>
      <c r="BC167" s="8">
        <v>0</v>
      </c>
      <c r="BD167" s="8">
        <v>0</v>
      </c>
      <c r="BE167" s="8">
        <v>0</v>
      </c>
      <c r="BF167" s="8">
        <v>0</v>
      </c>
      <c r="BG167" s="8">
        <v>0</v>
      </c>
      <c r="BH167" s="8">
        <v>0</v>
      </c>
      <c r="BI167" s="8">
        <v>0</v>
      </c>
      <c r="BJ167" s="8">
        <v>0</v>
      </c>
    </row>
    <row r="168" spans="1:67" ht="15" customHeight="1" x14ac:dyDescent="0.2">
      <c r="A168" s="2" t="s">
        <v>775</v>
      </c>
      <c r="B168" s="20" t="s">
        <v>776</v>
      </c>
      <c r="C168" s="18" t="s">
        <v>777</v>
      </c>
      <c r="D168" s="23" t="s">
        <v>778</v>
      </c>
      <c r="E168" s="2" t="b">
        <v>1</v>
      </c>
      <c r="F168" s="8">
        <v>11624</v>
      </c>
      <c r="G168" s="8">
        <v>11298</v>
      </c>
      <c r="H168" s="8">
        <v>0</v>
      </c>
      <c r="M168" s="8">
        <v>326</v>
      </c>
      <c r="N168" s="2">
        <v>0</v>
      </c>
      <c r="O168" s="2">
        <v>0</v>
      </c>
      <c r="P168" s="2">
        <v>0</v>
      </c>
      <c r="Q168" s="2">
        <v>100</v>
      </c>
      <c r="R168" s="2">
        <v>0</v>
      </c>
      <c r="S168" s="8">
        <v>30941</v>
      </c>
      <c r="T168" s="8">
        <v>16566.46</v>
      </c>
      <c r="U168" s="8">
        <v>14374.54</v>
      </c>
      <c r="V168" s="8">
        <v>0</v>
      </c>
      <c r="W168" s="8">
        <v>0</v>
      </c>
      <c r="X168" s="8">
        <v>0</v>
      </c>
      <c r="Y168" s="8">
        <v>0</v>
      </c>
      <c r="Z168" s="8">
        <v>0</v>
      </c>
      <c r="AA168" s="8">
        <v>0</v>
      </c>
      <c r="AB168" s="8">
        <v>0</v>
      </c>
      <c r="AC168" s="8">
        <v>0</v>
      </c>
      <c r="AD168" s="8">
        <v>0</v>
      </c>
      <c r="AE168" s="8">
        <v>0</v>
      </c>
      <c r="AF168" s="8">
        <v>0</v>
      </c>
      <c r="AG168" s="8">
        <v>0</v>
      </c>
      <c r="AH168" s="8">
        <v>0</v>
      </c>
      <c r="AI168" s="8">
        <v>0</v>
      </c>
      <c r="AJ168" s="8">
        <v>0</v>
      </c>
      <c r="AK168" s="8">
        <v>0</v>
      </c>
      <c r="AL168" s="8">
        <v>0</v>
      </c>
      <c r="AM168" s="8">
        <v>0</v>
      </c>
      <c r="AN168" s="8">
        <v>0</v>
      </c>
      <c r="AO168" s="8">
        <v>0</v>
      </c>
      <c r="AP168" s="8">
        <v>0</v>
      </c>
      <c r="AQ168" s="8">
        <v>0</v>
      </c>
      <c r="AR168" s="8">
        <v>0</v>
      </c>
      <c r="AS168" s="8">
        <v>0</v>
      </c>
      <c r="AT168" s="8">
        <v>0</v>
      </c>
      <c r="AU168" s="8">
        <v>0</v>
      </c>
      <c r="AV168" s="8">
        <v>0</v>
      </c>
      <c r="AW168" s="8">
        <v>0</v>
      </c>
      <c r="AX168" s="8">
        <v>0</v>
      </c>
      <c r="AY168" s="8">
        <v>0</v>
      </c>
      <c r="AZ168" s="8">
        <v>14374.54</v>
      </c>
      <c r="BA168" s="8">
        <v>3573.24</v>
      </c>
      <c r="BB168" s="8">
        <v>819.94</v>
      </c>
      <c r="BC168" s="8">
        <v>7636.79</v>
      </c>
      <c r="BD168" s="8">
        <v>0</v>
      </c>
      <c r="BE168" s="8">
        <v>0</v>
      </c>
      <c r="BF168" s="8">
        <v>2344.5700000000002</v>
      </c>
      <c r="BG168" s="8">
        <v>0</v>
      </c>
      <c r="BH168" s="8">
        <v>0</v>
      </c>
      <c r="BI168" s="8">
        <v>0</v>
      </c>
      <c r="BJ168" s="8">
        <v>0</v>
      </c>
    </row>
    <row r="169" spans="1:67" ht="15" customHeight="1" x14ac:dyDescent="0.2">
      <c r="A169" s="2" t="s">
        <v>779</v>
      </c>
      <c r="B169" s="20" t="s">
        <v>780</v>
      </c>
      <c r="C169" s="18" t="s">
        <v>781</v>
      </c>
      <c r="D169" s="23" t="s">
        <v>782</v>
      </c>
      <c r="E169" s="2" t="b">
        <v>1</v>
      </c>
      <c r="F169" s="8">
        <v>12236</v>
      </c>
      <c r="G169" s="8">
        <v>2124</v>
      </c>
      <c r="H169" s="8">
        <v>5375</v>
      </c>
      <c r="I169" s="2" t="s">
        <v>195</v>
      </c>
      <c r="J169" s="2" t="s">
        <v>141</v>
      </c>
      <c r="K169" s="2" t="s">
        <v>195</v>
      </c>
      <c r="L169" s="2" t="s">
        <v>195</v>
      </c>
      <c r="M169" s="8">
        <v>4737</v>
      </c>
      <c r="N169" s="2">
        <v>0</v>
      </c>
      <c r="O169" s="2">
        <v>100</v>
      </c>
      <c r="P169" s="2">
        <v>0</v>
      </c>
      <c r="Q169" s="2">
        <v>0</v>
      </c>
      <c r="R169" s="2">
        <v>0</v>
      </c>
      <c r="S169" s="8">
        <v>17362</v>
      </c>
      <c r="T169" s="8">
        <v>17362</v>
      </c>
      <c r="U169" s="8">
        <v>0</v>
      </c>
      <c r="V169" s="8">
        <v>0</v>
      </c>
      <c r="W169" s="8">
        <v>0</v>
      </c>
      <c r="X169" s="8">
        <v>0</v>
      </c>
      <c r="Y169" s="8">
        <v>0</v>
      </c>
      <c r="Z169" s="8">
        <v>0</v>
      </c>
      <c r="AA169" s="8">
        <v>0</v>
      </c>
      <c r="AB169" s="8">
        <v>0</v>
      </c>
      <c r="AC169" s="8">
        <v>0</v>
      </c>
      <c r="AD169" s="8">
        <v>0</v>
      </c>
      <c r="AE169" s="8">
        <v>0</v>
      </c>
      <c r="AF169" s="8">
        <v>0</v>
      </c>
      <c r="AG169" s="8">
        <v>0</v>
      </c>
      <c r="AH169" s="8">
        <v>0</v>
      </c>
      <c r="AI169" s="8">
        <v>0</v>
      </c>
      <c r="AJ169" s="8">
        <v>0</v>
      </c>
      <c r="AK169" s="8">
        <v>0</v>
      </c>
      <c r="AL169" s="8">
        <v>0</v>
      </c>
      <c r="AM169" s="8">
        <v>0</v>
      </c>
      <c r="AN169" s="8">
        <v>0</v>
      </c>
      <c r="AO169" s="8">
        <v>0</v>
      </c>
      <c r="AP169" s="8">
        <v>0</v>
      </c>
      <c r="AQ169" s="8">
        <v>0</v>
      </c>
      <c r="AR169" s="8">
        <v>0</v>
      </c>
      <c r="AS169" s="8">
        <v>0</v>
      </c>
      <c r="AT169" s="8">
        <v>0</v>
      </c>
      <c r="AU169" s="8">
        <v>0</v>
      </c>
      <c r="AV169" s="8">
        <v>0</v>
      </c>
      <c r="AW169" s="8">
        <v>0</v>
      </c>
      <c r="AX169" s="8">
        <v>0</v>
      </c>
      <c r="AY169" s="8">
        <v>0</v>
      </c>
      <c r="AZ169" s="8">
        <v>0</v>
      </c>
      <c r="BA169" s="8">
        <v>0</v>
      </c>
      <c r="BB169" s="8">
        <v>0</v>
      </c>
      <c r="BC169" s="8">
        <v>0</v>
      </c>
      <c r="BD169" s="8">
        <v>0</v>
      </c>
      <c r="BE169" s="8">
        <v>0</v>
      </c>
      <c r="BF169" s="8">
        <v>0</v>
      </c>
      <c r="BG169" s="8">
        <v>0</v>
      </c>
      <c r="BH169" s="8">
        <v>0</v>
      </c>
      <c r="BI169" s="8">
        <v>0</v>
      </c>
      <c r="BJ169" s="8">
        <v>0</v>
      </c>
    </row>
    <row r="170" spans="1:67" ht="15" customHeight="1" x14ac:dyDescent="0.2">
      <c r="A170" s="2" t="s">
        <v>783</v>
      </c>
      <c r="B170" s="20" t="s">
        <v>784</v>
      </c>
      <c r="C170" s="18" t="s">
        <v>785</v>
      </c>
      <c r="D170" s="23" t="s">
        <v>786</v>
      </c>
      <c r="E170" s="2" t="b">
        <v>1</v>
      </c>
      <c r="F170" s="8">
        <v>8028</v>
      </c>
      <c r="G170" s="8">
        <v>5783</v>
      </c>
      <c r="H170" s="8">
        <v>0</v>
      </c>
      <c r="M170" s="8">
        <v>2245</v>
      </c>
      <c r="N170" s="2">
        <v>0</v>
      </c>
      <c r="O170" s="2">
        <v>0</v>
      </c>
      <c r="P170" s="2">
        <v>0</v>
      </c>
      <c r="Q170" s="2">
        <v>0</v>
      </c>
      <c r="R170" s="2">
        <v>100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v>
      </c>
      <c r="AJ170" s="8">
        <v>0</v>
      </c>
      <c r="AK170" s="8">
        <v>0</v>
      </c>
      <c r="AL170" s="8">
        <v>0</v>
      </c>
      <c r="AM170" s="8">
        <v>0</v>
      </c>
      <c r="AN170" s="8">
        <v>0</v>
      </c>
      <c r="AO170" s="8">
        <v>0</v>
      </c>
      <c r="AP170" s="8">
        <v>0</v>
      </c>
      <c r="AQ170" s="8">
        <v>0</v>
      </c>
      <c r="AR170" s="8">
        <v>0</v>
      </c>
      <c r="AS170" s="8">
        <v>0</v>
      </c>
      <c r="AT170" s="8">
        <v>0</v>
      </c>
      <c r="AU170" s="8">
        <v>0</v>
      </c>
      <c r="AV170" s="8">
        <v>0</v>
      </c>
      <c r="AW170" s="8">
        <v>0</v>
      </c>
      <c r="AX170" s="8">
        <v>0</v>
      </c>
      <c r="AY170" s="8">
        <v>0</v>
      </c>
      <c r="AZ170" s="8">
        <v>0</v>
      </c>
      <c r="BA170" s="8">
        <v>0</v>
      </c>
      <c r="BB170" s="8">
        <v>0</v>
      </c>
      <c r="BC170" s="8">
        <v>0</v>
      </c>
      <c r="BD170" s="8">
        <v>0</v>
      </c>
      <c r="BE170" s="8">
        <v>0</v>
      </c>
      <c r="BF170" s="8">
        <v>0</v>
      </c>
      <c r="BG170" s="8">
        <v>0</v>
      </c>
      <c r="BH170" s="8">
        <v>0</v>
      </c>
      <c r="BI170" s="8">
        <v>0</v>
      </c>
      <c r="BJ170" s="8">
        <v>0</v>
      </c>
    </row>
    <row r="171" spans="1:67" ht="15" customHeight="1" x14ac:dyDescent="0.2">
      <c r="A171" s="2" t="s">
        <v>787</v>
      </c>
      <c r="B171" s="20" t="s">
        <v>788</v>
      </c>
      <c r="C171" s="18" t="s">
        <v>789</v>
      </c>
      <c r="D171" s="23" t="s">
        <v>790</v>
      </c>
      <c r="E171" s="2" t="b">
        <v>1</v>
      </c>
      <c r="F171" s="8">
        <v>11345</v>
      </c>
      <c r="G171" s="8">
        <v>0</v>
      </c>
      <c r="H171" s="8">
        <v>0</v>
      </c>
      <c r="M171" s="8">
        <v>11345</v>
      </c>
      <c r="N171" s="2">
        <v>0</v>
      </c>
      <c r="O171" s="2">
        <v>100</v>
      </c>
      <c r="P171" s="2">
        <v>0</v>
      </c>
      <c r="Q171" s="2">
        <v>0</v>
      </c>
      <c r="R171" s="2">
        <v>0</v>
      </c>
      <c r="S171" s="8">
        <v>24002</v>
      </c>
      <c r="T171" s="8">
        <v>1431.31</v>
      </c>
      <c r="U171" s="8">
        <v>20363.91</v>
      </c>
      <c r="V171" s="8">
        <v>1584</v>
      </c>
      <c r="W171" s="8">
        <v>0</v>
      </c>
      <c r="X171" s="8">
        <v>0</v>
      </c>
      <c r="Y171" s="8">
        <v>0</v>
      </c>
      <c r="Z171" s="8">
        <v>0</v>
      </c>
      <c r="AA171" s="8">
        <v>1584</v>
      </c>
      <c r="AB171" s="8">
        <v>0</v>
      </c>
      <c r="AC171" s="8">
        <v>0</v>
      </c>
      <c r="AD171" s="8">
        <v>0</v>
      </c>
      <c r="AE171" s="8">
        <v>0</v>
      </c>
      <c r="AF171" s="8">
        <v>3755.5</v>
      </c>
      <c r="AG171" s="8">
        <v>0</v>
      </c>
      <c r="AH171" s="8">
        <v>0</v>
      </c>
      <c r="AI171" s="8">
        <v>0</v>
      </c>
      <c r="AJ171" s="8">
        <v>0</v>
      </c>
      <c r="AK171" s="8">
        <v>3755.5</v>
      </c>
      <c r="AL171" s="8">
        <v>0</v>
      </c>
      <c r="AM171" s="8">
        <v>0</v>
      </c>
      <c r="AN171" s="8">
        <v>0</v>
      </c>
      <c r="AO171" s="8">
        <v>0</v>
      </c>
      <c r="AP171" s="8">
        <v>0</v>
      </c>
      <c r="AQ171" s="8">
        <v>0</v>
      </c>
      <c r="AR171" s="8">
        <v>0</v>
      </c>
      <c r="AS171" s="8">
        <v>0</v>
      </c>
      <c r="AT171" s="8">
        <v>0</v>
      </c>
      <c r="AU171" s="8">
        <v>0</v>
      </c>
      <c r="AV171" s="8">
        <v>0</v>
      </c>
      <c r="AW171" s="8">
        <v>0</v>
      </c>
      <c r="AX171" s="8">
        <v>0</v>
      </c>
      <c r="AY171" s="8">
        <v>0</v>
      </c>
      <c r="AZ171" s="8">
        <v>15024.41</v>
      </c>
      <c r="BA171" s="8">
        <v>0</v>
      </c>
      <c r="BB171" s="8">
        <v>0</v>
      </c>
      <c r="BC171" s="8">
        <v>0</v>
      </c>
      <c r="BD171" s="8">
        <v>0</v>
      </c>
      <c r="BE171" s="8">
        <v>15024.41</v>
      </c>
      <c r="BF171" s="8">
        <v>0</v>
      </c>
      <c r="BG171" s="8">
        <v>0</v>
      </c>
      <c r="BH171" s="8">
        <v>0</v>
      </c>
      <c r="BI171" s="8">
        <v>0</v>
      </c>
      <c r="BJ171" s="8">
        <v>2206.7799999999988</v>
      </c>
      <c r="BK171" s="16">
        <v>100</v>
      </c>
      <c r="BL171" s="16">
        <v>0</v>
      </c>
      <c r="BM171" s="16">
        <v>0</v>
      </c>
      <c r="BN171" s="16">
        <v>0</v>
      </c>
      <c r="BO171" s="16">
        <v>0</v>
      </c>
    </row>
    <row r="172" spans="1:67" ht="15" customHeight="1" x14ac:dyDescent="0.2">
      <c r="A172" s="2" t="s">
        <v>791</v>
      </c>
      <c r="B172" s="20" t="s">
        <v>792</v>
      </c>
      <c r="C172" s="18" t="s">
        <v>793</v>
      </c>
      <c r="D172" s="23" t="s">
        <v>794</v>
      </c>
      <c r="E172" s="2" t="b">
        <v>1</v>
      </c>
      <c r="F172" s="8">
        <v>11176</v>
      </c>
      <c r="G172" s="8">
        <v>2054.89</v>
      </c>
      <c r="H172" s="8">
        <v>543.11</v>
      </c>
      <c r="I172" s="2" t="s">
        <v>195</v>
      </c>
      <c r="J172" s="2" t="s">
        <v>195</v>
      </c>
      <c r="K172" s="2" t="s">
        <v>141</v>
      </c>
      <c r="L172" s="2" t="s">
        <v>195</v>
      </c>
      <c r="M172" s="8">
        <v>8578</v>
      </c>
      <c r="N172" s="2">
        <v>0</v>
      </c>
      <c r="O172" s="2">
        <v>0</v>
      </c>
      <c r="P172" s="2">
        <v>0</v>
      </c>
      <c r="Q172" s="2">
        <v>0</v>
      </c>
      <c r="R172" s="2">
        <v>100</v>
      </c>
      <c r="S172" s="8">
        <v>22082</v>
      </c>
      <c r="T172" s="8">
        <v>22082</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v>0</v>
      </c>
      <c r="AR172" s="8">
        <v>0</v>
      </c>
      <c r="AS172" s="8">
        <v>0</v>
      </c>
      <c r="AT172" s="8">
        <v>0</v>
      </c>
      <c r="AU172" s="8">
        <v>0</v>
      </c>
      <c r="AV172" s="8">
        <v>0</v>
      </c>
      <c r="AW172" s="8">
        <v>0</v>
      </c>
      <c r="AX172" s="8">
        <v>0</v>
      </c>
      <c r="AY172" s="8">
        <v>0</v>
      </c>
      <c r="AZ172" s="8">
        <v>0</v>
      </c>
      <c r="BA172" s="8">
        <v>0</v>
      </c>
      <c r="BB172" s="8">
        <v>0</v>
      </c>
      <c r="BC172" s="8">
        <v>0</v>
      </c>
      <c r="BD172" s="8">
        <v>0</v>
      </c>
      <c r="BE172" s="8">
        <v>0</v>
      </c>
      <c r="BF172" s="8">
        <v>0</v>
      </c>
      <c r="BG172" s="8">
        <v>0</v>
      </c>
      <c r="BH172" s="8">
        <v>0</v>
      </c>
      <c r="BI172" s="8">
        <v>0</v>
      </c>
      <c r="BJ172" s="8">
        <v>0</v>
      </c>
    </row>
    <row r="173" spans="1:67" ht="15" customHeight="1" x14ac:dyDescent="0.2">
      <c r="A173" s="2" t="s">
        <v>795</v>
      </c>
      <c r="B173" s="20" t="s">
        <v>796</v>
      </c>
      <c r="C173" s="18" t="s">
        <v>797</v>
      </c>
      <c r="D173" s="23" t="s">
        <v>798</v>
      </c>
      <c r="E173" s="2" t="b">
        <v>1</v>
      </c>
      <c r="F173" s="8">
        <v>115413</v>
      </c>
      <c r="G173" s="8">
        <v>112051</v>
      </c>
      <c r="H173" s="8">
        <v>0</v>
      </c>
      <c r="M173" s="8">
        <v>3362</v>
      </c>
      <c r="N173" s="2">
        <v>0</v>
      </c>
      <c r="O173" s="2">
        <v>100</v>
      </c>
      <c r="P173" s="2">
        <v>0</v>
      </c>
      <c r="Q173" s="2">
        <v>0</v>
      </c>
      <c r="R173" s="2">
        <v>0</v>
      </c>
      <c r="S173" s="8">
        <v>1501280</v>
      </c>
      <c r="T173" s="8">
        <v>1501280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v>0</v>
      </c>
      <c r="AR173" s="8">
        <v>0</v>
      </c>
      <c r="AS173" s="8">
        <v>0</v>
      </c>
      <c r="AT173" s="8">
        <v>0</v>
      </c>
      <c r="AU173" s="8">
        <v>0</v>
      </c>
      <c r="AV173" s="8">
        <v>0</v>
      </c>
      <c r="AW173" s="8">
        <v>0</v>
      </c>
      <c r="AX173" s="8">
        <v>0</v>
      </c>
      <c r="AY173" s="8">
        <v>0</v>
      </c>
      <c r="AZ173" s="8">
        <v>0</v>
      </c>
      <c r="BA173" s="8">
        <v>0</v>
      </c>
      <c r="BB173" s="8">
        <v>0</v>
      </c>
      <c r="BC173" s="8">
        <v>0</v>
      </c>
      <c r="BD173" s="8">
        <v>0</v>
      </c>
      <c r="BE173" s="8">
        <v>0</v>
      </c>
      <c r="BF173" s="8">
        <v>0</v>
      </c>
      <c r="BG173" s="8">
        <v>0</v>
      </c>
      <c r="BH173" s="8">
        <v>0</v>
      </c>
      <c r="BI173" s="8">
        <v>0</v>
      </c>
      <c r="BJ173" s="8">
        <v>0</v>
      </c>
    </row>
    <row r="174" spans="1:67" ht="15" customHeight="1" x14ac:dyDescent="0.2">
      <c r="A174" s="2" t="s">
        <v>799</v>
      </c>
      <c r="B174" s="20" t="s">
        <v>800</v>
      </c>
      <c r="C174" s="18" t="s">
        <v>801</v>
      </c>
      <c r="D174" s="23" t="s">
        <v>802</v>
      </c>
      <c r="E174" s="2" t="b">
        <v>1</v>
      </c>
      <c r="F174" s="8">
        <v>8338</v>
      </c>
      <c r="G174" s="8">
        <v>2111</v>
      </c>
      <c r="H174" s="8">
        <v>0</v>
      </c>
      <c r="M174" s="8">
        <v>6227</v>
      </c>
      <c r="N174" s="2">
        <v>90</v>
      </c>
      <c r="O174" s="2">
        <v>10</v>
      </c>
      <c r="P174" s="2">
        <v>0</v>
      </c>
      <c r="Q174" s="2">
        <v>0</v>
      </c>
      <c r="R174" s="2">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v>0</v>
      </c>
      <c r="AN174" s="8">
        <v>0</v>
      </c>
      <c r="AO174" s="8">
        <v>0</v>
      </c>
      <c r="AP174" s="8">
        <v>0</v>
      </c>
      <c r="AQ174" s="8">
        <v>0</v>
      </c>
      <c r="AR174" s="8">
        <v>0</v>
      </c>
      <c r="AS174" s="8">
        <v>0</v>
      </c>
      <c r="AT174" s="8">
        <v>0</v>
      </c>
      <c r="AU174" s="8">
        <v>0</v>
      </c>
      <c r="AV174" s="8">
        <v>0</v>
      </c>
      <c r="AW174" s="8">
        <v>0</v>
      </c>
      <c r="AX174" s="8">
        <v>0</v>
      </c>
      <c r="AY174" s="8">
        <v>0</v>
      </c>
      <c r="AZ174" s="8">
        <v>0</v>
      </c>
      <c r="BA174" s="8">
        <v>0</v>
      </c>
      <c r="BB174" s="8">
        <v>0</v>
      </c>
      <c r="BC174" s="8">
        <v>0</v>
      </c>
      <c r="BD174" s="8">
        <v>0</v>
      </c>
      <c r="BE174" s="8">
        <v>0</v>
      </c>
      <c r="BF174" s="8">
        <v>0</v>
      </c>
      <c r="BG174" s="8">
        <v>0</v>
      </c>
      <c r="BH174" s="8">
        <v>0</v>
      </c>
      <c r="BI174" s="8">
        <v>0</v>
      </c>
      <c r="BJ174" s="8">
        <v>0</v>
      </c>
    </row>
    <row r="175" spans="1:67" ht="15" customHeight="1" x14ac:dyDescent="0.2">
      <c r="A175" s="2" t="s">
        <v>803</v>
      </c>
      <c r="B175" s="20" t="s">
        <v>804</v>
      </c>
      <c r="C175" s="18" t="s">
        <v>805</v>
      </c>
      <c r="D175" s="23" t="s">
        <v>806</v>
      </c>
      <c r="E175" s="2" t="b">
        <v>1</v>
      </c>
      <c r="F175" s="8">
        <v>14617</v>
      </c>
      <c r="G175" s="8">
        <v>2469.6</v>
      </c>
      <c r="H175" s="8">
        <v>11733.4</v>
      </c>
      <c r="I175" s="2" t="s">
        <v>195</v>
      </c>
      <c r="J175" s="2" t="s">
        <v>141</v>
      </c>
      <c r="K175" s="2" t="s">
        <v>195</v>
      </c>
      <c r="L175" s="2" t="s">
        <v>195</v>
      </c>
      <c r="M175" s="8">
        <v>414</v>
      </c>
      <c r="N175" s="2">
        <v>0</v>
      </c>
      <c r="O175" s="2">
        <v>100</v>
      </c>
      <c r="P175" s="2">
        <v>0</v>
      </c>
      <c r="Q175" s="2">
        <v>0</v>
      </c>
      <c r="R175" s="2">
        <v>0</v>
      </c>
      <c r="S175" s="8">
        <v>69349</v>
      </c>
      <c r="T175" s="8">
        <v>37150</v>
      </c>
      <c r="U175" s="8">
        <v>32199</v>
      </c>
      <c r="V175" s="8">
        <v>0</v>
      </c>
      <c r="W175" s="8">
        <v>0</v>
      </c>
      <c r="X175" s="8">
        <v>0</v>
      </c>
      <c r="Y175" s="8">
        <v>0</v>
      </c>
      <c r="Z175" s="8">
        <v>0</v>
      </c>
      <c r="AA175" s="8">
        <v>0</v>
      </c>
      <c r="AB175" s="8">
        <v>0</v>
      </c>
      <c r="AC175" s="8">
        <v>0</v>
      </c>
      <c r="AD175" s="8">
        <v>0</v>
      </c>
      <c r="AE175" s="8">
        <v>0</v>
      </c>
      <c r="AF175" s="8">
        <v>32199</v>
      </c>
      <c r="AG175" s="8">
        <v>20000</v>
      </c>
      <c r="AH175" s="8">
        <v>12199</v>
      </c>
      <c r="AI175" s="8">
        <v>0</v>
      </c>
      <c r="AJ175" s="8">
        <v>0</v>
      </c>
      <c r="AK175" s="8">
        <v>0</v>
      </c>
      <c r="AL175" s="8">
        <v>0</v>
      </c>
      <c r="AM175" s="8">
        <v>0</v>
      </c>
      <c r="AN175" s="8">
        <v>0</v>
      </c>
      <c r="AO175" s="8">
        <v>0</v>
      </c>
      <c r="AP175" s="8">
        <v>0</v>
      </c>
      <c r="AQ175" s="8">
        <v>0</v>
      </c>
      <c r="AR175" s="8">
        <v>0</v>
      </c>
      <c r="AS175" s="8">
        <v>0</v>
      </c>
      <c r="AT175" s="8">
        <v>0</v>
      </c>
      <c r="AU175" s="8">
        <v>0</v>
      </c>
      <c r="AV175" s="8">
        <v>0</v>
      </c>
      <c r="AW175" s="8">
        <v>0</v>
      </c>
      <c r="AX175" s="8">
        <v>0</v>
      </c>
      <c r="AY175" s="8">
        <v>0</v>
      </c>
      <c r="AZ175" s="8">
        <v>0</v>
      </c>
      <c r="BA175" s="8">
        <v>0</v>
      </c>
      <c r="BB175" s="8">
        <v>0</v>
      </c>
      <c r="BC175" s="8">
        <v>0</v>
      </c>
      <c r="BD175" s="8">
        <v>0</v>
      </c>
      <c r="BE175" s="8">
        <v>0</v>
      </c>
      <c r="BF175" s="8">
        <v>0</v>
      </c>
      <c r="BG175" s="8">
        <v>0</v>
      </c>
      <c r="BH175" s="8">
        <v>0</v>
      </c>
      <c r="BI175" s="8">
        <v>0</v>
      </c>
      <c r="BJ175" s="8">
        <v>0</v>
      </c>
    </row>
    <row r="176" spans="1:67" ht="15" customHeight="1" x14ac:dyDescent="0.2">
      <c r="A176" s="2" t="s">
        <v>807</v>
      </c>
      <c r="B176" s="20" t="s">
        <v>808</v>
      </c>
      <c r="C176" s="18" t="s">
        <v>809</v>
      </c>
      <c r="D176" s="23" t="s">
        <v>810</v>
      </c>
      <c r="E176" s="2" t="b">
        <v>1</v>
      </c>
      <c r="F176" s="8">
        <v>114521</v>
      </c>
      <c r="G176" s="8">
        <v>0</v>
      </c>
      <c r="H176" s="8">
        <v>111184</v>
      </c>
      <c r="I176" s="2" t="s">
        <v>195</v>
      </c>
      <c r="J176" s="2" t="s">
        <v>141</v>
      </c>
      <c r="K176" s="2" t="s">
        <v>141</v>
      </c>
      <c r="L176" s="2" t="s">
        <v>195</v>
      </c>
      <c r="M176" s="8">
        <v>3337</v>
      </c>
      <c r="N176" s="2">
        <v>0</v>
      </c>
      <c r="O176" s="2">
        <v>0</v>
      </c>
      <c r="P176" s="2">
        <v>100</v>
      </c>
      <c r="Q176" s="2">
        <v>0</v>
      </c>
      <c r="R176" s="2">
        <v>0</v>
      </c>
      <c r="S176" s="8">
        <v>1013767</v>
      </c>
      <c r="T176" s="8">
        <v>0</v>
      </c>
      <c r="U176" s="8">
        <v>1013646.9999999999</v>
      </c>
      <c r="V176" s="8">
        <v>265506.40999999997</v>
      </c>
      <c r="W176" s="8">
        <v>42963.4</v>
      </c>
      <c r="X176" s="8">
        <v>12209</v>
      </c>
      <c r="Y176" s="8">
        <v>0</v>
      </c>
      <c r="Z176" s="8">
        <v>0</v>
      </c>
      <c r="AA176" s="8">
        <v>0</v>
      </c>
      <c r="AB176" s="8">
        <v>198334.03</v>
      </c>
      <c r="AC176" s="8">
        <v>0</v>
      </c>
      <c r="AD176" s="8">
        <v>0</v>
      </c>
      <c r="AE176" s="8">
        <v>11999.98</v>
      </c>
      <c r="AF176" s="8">
        <v>711921.99</v>
      </c>
      <c r="AG176" s="8">
        <v>206114.25</v>
      </c>
      <c r="AH176" s="8">
        <v>241179.22</v>
      </c>
      <c r="AI176" s="8">
        <v>25236.52</v>
      </c>
      <c r="AJ176" s="8">
        <v>0</v>
      </c>
      <c r="AK176" s="8">
        <v>89772</v>
      </c>
      <c r="AL176" s="8">
        <v>149620</v>
      </c>
      <c r="AM176" s="8">
        <v>0</v>
      </c>
      <c r="AN176" s="8">
        <v>0</v>
      </c>
      <c r="AO176" s="8">
        <v>0</v>
      </c>
      <c r="AP176" s="8">
        <v>0</v>
      </c>
      <c r="AQ176" s="8">
        <v>0</v>
      </c>
      <c r="AR176" s="8">
        <v>0</v>
      </c>
      <c r="AS176" s="8">
        <v>0</v>
      </c>
      <c r="AT176" s="8">
        <v>0</v>
      </c>
      <c r="AU176" s="8">
        <v>0</v>
      </c>
      <c r="AV176" s="8">
        <v>0</v>
      </c>
      <c r="AW176" s="8">
        <v>0</v>
      </c>
      <c r="AX176" s="8">
        <v>0</v>
      </c>
      <c r="AY176" s="8">
        <v>0</v>
      </c>
      <c r="AZ176" s="8">
        <v>36218.6</v>
      </c>
      <c r="BA176" s="8">
        <v>0</v>
      </c>
      <c r="BB176" s="8">
        <v>0</v>
      </c>
      <c r="BC176" s="8">
        <v>0</v>
      </c>
      <c r="BD176" s="8">
        <v>0</v>
      </c>
      <c r="BE176" s="8">
        <v>0</v>
      </c>
      <c r="BF176" s="8">
        <v>0</v>
      </c>
      <c r="BG176" s="8">
        <v>0</v>
      </c>
      <c r="BH176" s="8">
        <v>0</v>
      </c>
      <c r="BI176" s="8">
        <v>36218.6</v>
      </c>
      <c r="BJ176" s="8">
        <v>120.00000000011642</v>
      </c>
      <c r="BK176" s="16">
        <v>0</v>
      </c>
      <c r="BL176" s="16">
        <v>100</v>
      </c>
      <c r="BM176" s="16">
        <v>0</v>
      </c>
      <c r="BN176" s="16">
        <v>0</v>
      </c>
      <c r="BO176" s="16">
        <v>0</v>
      </c>
    </row>
    <row r="177" spans="1:67" ht="15" customHeight="1" x14ac:dyDescent="0.2">
      <c r="A177" s="2" t="s">
        <v>811</v>
      </c>
      <c r="B177" s="20" t="s">
        <v>812</v>
      </c>
      <c r="C177" s="18" t="s">
        <v>813</v>
      </c>
      <c r="D177" s="23" t="s">
        <v>814</v>
      </c>
      <c r="E177" s="2" t="b">
        <v>1</v>
      </c>
      <c r="F177" s="8">
        <v>12372</v>
      </c>
      <c r="G177" s="8">
        <v>10084.5</v>
      </c>
      <c r="H177" s="8">
        <v>1964.5</v>
      </c>
      <c r="I177" s="2" t="s">
        <v>195</v>
      </c>
      <c r="J177" s="2" t="s">
        <v>195</v>
      </c>
      <c r="K177" s="2" t="s">
        <v>141</v>
      </c>
      <c r="L177" s="2" t="s">
        <v>141</v>
      </c>
      <c r="M177" s="8">
        <v>323</v>
      </c>
      <c r="N177" s="2">
        <v>0</v>
      </c>
      <c r="O177" s="2">
        <v>0</v>
      </c>
      <c r="P177" s="2">
        <v>0</v>
      </c>
      <c r="Q177" s="2">
        <v>100</v>
      </c>
      <c r="R177" s="2">
        <v>0</v>
      </c>
      <c r="S177" s="8">
        <v>41448</v>
      </c>
      <c r="T177" s="8">
        <v>41448</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c r="AS177" s="8">
        <v>0</v>
      </c>
      <c r="AT177" s="8">
        <v>0</v>
      </c>
      <c r="AU177" s="8">
        <v>0</v>
      </c>
      <c r="AV177" s="8">
        <v>0</v>
      </c>
      <c r="AW177" s="8">
        <v>0</v>
      </c>
      <c r="AX177" s="8">
        <v>0</v>
      </c>
      <c r="AY177" s="8">
        <v>0</v>
      </c>
      <c r="AZ177" s="8">
        <v>0</v>
      </c>
      <c r="BA177" s="8">
        <v>0</v>
      </c>
      <c r="BB177" s="8">
        <v>0</v>
      </c>
      <c r="BC177" s="8">
        <v>0</v>
      </c>
      <c r="BD177" s="8">
        <v>0</v>
      </c>
      <c r="BE177" s="8">
        <v>0</v>
      </c>
      <c r="BF177" s="8">
        <v>0</v>
      </c>
      <c r="BG177" s="8">
        <v>0</v>
      </c>
      <c r="BH177" s="8">
        <v>0</v>
      </c>
      <c r="BI177" s="8">
        <v>0</v>
      </c>
      <c r="BJ177" s="8">
        <v>0</v>
      </c>
    </row>
    <row r="178" spans="1:67" ht="15" customHeight="1" x14ac:dyDescent="0.2">
      <c r="A178" s="2" t="s">
        <v>815</v>
      </c>
      <c r="B178" s="20" t="s">
        <v>816</v>
      </c>
      <c r="C178" s="18" t="s">
        <v>817</v>
      </c>
      <c r="D178" s="23" t="s">
        <v>818</v>
      </c>
      <c r="E178" s="2" t="b">
        <v>1</v>
      </c>
      <c r="F178" s="8">
        <v>16002</v>
      </c>
      <c r="G178" s="8">
        <v>15548</v>
      </c>
      <c r="H178" s="8">
        <v>454</v>
      </c>
      <c r="I178" s="2" t="s">
        <v>195</v>
      </c>
      <c r="J178" s="2" t="s">
        <v>141</v>
      </c>
      <c r="K178" s="2" t="s">
        <v>195</v>
      </c>
      <c r="L178" s="2" t="s">
        <v>195</v>
      </c>
      <c r="M178" s="8">
        <v>0</v>
      </c>
      <c r="S178" s="8">
        <v>59714</v>
      </c>
      <c r="T178" s="8">
        <v>59714</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v>0</v>
      </c>
      <c r="AR178" s="8">
        <v>0</v>
      </c>
      <c r="AS178" s="8">
        <v>0</v>
      </c>
      <c r="AT178" s="8">
        <v>0</v>
      </c>
      <c r="AU178" s="8">
        <v>0</v>
      </c>
      <c r="AV178" s="8">
        <v>0</v>
      </c>
      <c r="AW178" s="8">
        <v>0</v>
      </c>
      <c r="AX178" s="8">
        <v>0</v>
      </c>
      <c r="AY178" s="8">
        <v>0</v>
      </c>
      <c r="AZ178" s="8">
        <v>0</v>
      </c>
      <c r="BA178" s="8">
        <v>0</v>
      </c>
      <c r="BB178" s="8">
        <v>0</v>
      </c>
      <c r="BC178" s="8">
        <v>0</v>
      </c>
      <c r="BD178" s="8">
        <v>0</v>
      </c>
      <c r="BE178" s="8">
        <v>0</v>
      </c>
      <c r="BF178" s="8">
        <v>0</v>
      </c>
      <c r="BG178" s="8">
        <v>0</v>
      </c>
      <c r="BH178" s="8">
        <v>0</v>
      </c>
      <c r="BI178" s="8">
        <v>0</v>
      </c>
      <c r="BJ178" s="8">
        <v>0</v>
      </c>
    </row>
    <row r="179" spans="1:67" ht="15" customHeight="1" x14ac:dyDescent="0.2">
      <c r="A179" s="2" t="s">
        <v>819</v>
      </c>
      <c r="B179" s="20" t="s">
        <v>820</v>
      </c>
      <c r="C179" s="18" t="s">
        <v>821</v>
      </c>
      <c r="D179" s="23" t="s">
        <v>822</v>
      </c>
      <c r="E179" s="2" t="b">
        <v>1</v>
      </c>
      <c r="F179" s="8">
        <v>13477</v>
      </c>
      <c r="G179" s="8">
        <v>2311.0300000000002</v>
      </c>
      <c r="H179" s="8">
        <v>10785.97</v>
      </c>
      <c r="I179" s="2" t="s">
        <v>141</v>
      </c>
      <c r="J179" s="2" t="s">
        <v>141</v>
      </c>
      <c r="K179" s="2" t="s">
        <v>195</v>
      </c>
      <c r="L179" s="2" t="s">
        <v>141</v>
      </c>
      <c r="M179" s="8">
        <v>380</v>
      </c>
      <c r="N179" s="2">
        <v>0</v>
      </c>
      <c r="O179" s="2">
        <v>100</v>
      </c>
      <c r="P179" s="2">
        <v>0</v>
      </c>
      <c r="Q179" s="2">
        <v>0</v>
      </c>
      <c r="R179" s="2">
        <v>0</v>
      </c>
      <c r="S179" s="8">
        <v>113840</v>
      </c>
      <c r="T179" s="8">
        <v>113840</v>
      </c>
      <c r="U179" s="8">
        <v>0</v>
      </c>
      <c r="V179" s="8">
        <v>0</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v>0</v>
      </c>
      <c r="AQ179" s="8">
        <v>0</v>
      </c>
      <c r="AR179" s="8">
        <v>0</v>
      </c>
      <c r="AS179" s="8">
        <v>0</v>
      </c>
      <c r="AT179" s="8">
        <v>0</v>
      </c>
      <c r="AU179" s="8">
        <v>0</v>
      </c>
      <c r="AV179" s="8">
        <v>0</v>
      </c>
      <c r="AW179" s="8">
        <v>0</v>
      </c>
      <c r="AX179" s="8">
        <v>0</v>
      </c>
      <c r="AY179" s="8">
        <v>0</v>
      </c>
      <c r="AZ179" s="8">
        <v>0</v>
      </c>
      <c r="BA179" s="8">
        <v>0</v>
      </c>
      <c r="BB179" s="8">
        <v>0</v>
      </c>
      <c r="BC179" s="8">
        <v>0</v>
      </c>
      <c r="BD179" s="8">
        <v>0</v>
      </c>
      <c r="BE179" s="8">
        <v>0</v>
      </c>
      <c r="BF179" s="8">
        <v>0</v>
      </c>
      <c r="BG179" s="8">
        <v>0</v>
      </c>
      <c r="BH179" s="8">
        <v>0</v>
      </c>
      <c r="BI179" s="8">
        <v>0</v>
      </c>
      <c r="BJ179" s="8">
        <v>0</v>
      </c>
    </row>
    <row r="180" spans="1:67" ht="15" customHeight="1" x14ac:dyDescent="0.2">
      <c r="A180" s="2" t="s">
        <v>823</v>
      </c>
      <c r="B180" s="20" t="s">
        <v>824</v>
      </c>
      <c r="C180" s="18" t="s">
        <v>825</v>
      </c>
      <c r="D180" s="23" t="s">
        <v>826</v>
      </c>
      <c r="E180" s="2" t="b">
        <v>1</v>
      </c>
      <c r="F180" s="8">
        <v>5252</v>
      </c>
      <c r="G180" s="8">
        <v>153.44</v>
      </c>
      <c r="H180" s="8">
        <v>4945</v>
      </c>
      <c r="I180" s="2" t="s">
        <v>195</v>
      </c>
      <c r="J180" s="2" t="s">
        <v>195</v>
      </c>
      <c r="K180" s="2" t="s">
        <v>141</v>
      </c>
      <c r="L180" s="2" t="s">
        <v>195</v>
      </c>
      <c r="M180" s="8">
        <v>153.5600000000004</v>
      </c>
      <c r="N180" s="2">
        <v>0</v>
      </c>
      <c r="O180" s="2">
        <v>0</v>
      </c>
      <c r="P180" s="2">
        <v>100</v>
      </c>
      <c r="Q180" s="2">
        <v>0</v>
      </c>
      <c r="R180" s="2">
        <v>0</v>
      </c>
      <c r="S180" s="8">
        <v>228348</v>
      </c>
      <c r="T180" s="8">
        <v>228348</v>
      </c>
      <c r="U180" s="8">
        <v>0</v>
      </c>
      <c r="V180" s="8">
        <v>0</v>
      </c>
      <c r="W180" s="8">
        <v>0</v>
      </c>
      <c r="X180" s="8">
        <v>0</v>
      </c>
      <c r="Y180" s="8">
        <v>0</v>
      </c>
      <c r="Z180" s="8">
        <v>0</v>
      </c>
      <c r="AA180" s="8">
        <v>0</v>
      </c>
      <c r="AB180" s="8">
        <v>0</v>
      </c>
      <c r="AC180" s="8">
        <v>0</v>
      </c>
      <c r="AD180" s="8">
        <v>0</v>
      </c>
      <c r="AE180" s="8">
        <v>0</v>
      </c>
      <c r="AF180" s="8">
        <v>0</v>
      </c>
      <c r="AG180" s="8">
        <v>0</v>
      </c>
      <c r="AH180" s="8">
        <v>0</v>
      </c>
      <c r="AI180" s="8">
        <v>0</v>
      </c>
      <c r="AJ180" s="8">
        <v>0</v>
      </c>
      <c r="AK180" s="8">
        <v>0</v>
      </c>
      <c r="AL180" s="8">
        <v>0</v>
      </c>
      <c r="AM180" s="8">
        <v>0</v>
      </c>
      <c r="AN180" s="8">
        <v>0</v>
      </c>
      <c r="AO180" s="8">
        <v>0</v>
      </c>
      <c r="AP180" s="8">
        <v>0</v>
      </c>
      <c r="AQ180" s="8">
        <v>0</v>
      </c>
      <c r="AR180" s="8">
        <v>0</v>
      </c>
      <c r="AS180" s="8">
        <v>0</v>
      </c>
      <c r="AT180" s="8">
        <v>0</v>
      </c>
      <c r="AU180" s="8">
        <v>0</v>
      </c>
      <c r="AV180" s="8">
        <v>0</v>
      </c>
      <c r="AW180" s="8">
        <v>0</v>
      </c>
      <c r="AX180" s="8">
        <v>0</v>
      </c>
      <c r="AY180" s="8">
        <v>0</v>
      </c>
      <c r="AZ180" s="8">
        <v>0</v>
      </c>
      <c r="BA180" s="8">
        <v>0</v>
      </c>
      <c r="BB180" s="8">
        <v>0</v>
      </c>
      <c r="BC180" s="8">
        <v>0</v>
      </c>
      <c r="BD180" s="8">
        <v>0</v>
      </c>
      <c r="BE180" s="8">
        <v>0</v>
      </c>
      <c r="BF180" s="8">
        <v>0</v>
      </c>
      <c r="BG180" s="8">
        <v>0</v>
      </c>
      <c r="BH180" s="8">
        <v>0</v>
      </c>
      <c r="BI180" s="8">
        <v>0</v>
      </c>
      <c r="BJ180" s="8">
        <v>0</v>
      </c>
    </row>
    <row r="181" spans="1:67" ht="15" customHeight="1" x14ac:dyDescent="0.2">
      <c r="A181" s="2" t="s">
        <v>827</v>
      </c>
      <c r="B181" s="20" t="s">
        <v>828</v>
      </c>
      <c r="C181" s="18" t="s">
        <v>829</v>
      </c>
      <c r="D181" s="23" t="s">
        <v>830</v>
      </c>
      <c r="E181" s="2" t="b">
        <v>1</v>
      </c>
      <c r="F181" s="8">
        <v>20724</v>
      </c>
      <c r="G181" s="8">
        <v>15792</v>
      </c>
      <c r="H181" s="8">
        <v>0</v>
      </c>
      <c r="M181" s="8">
        <v>4932</v>
      </c>
      <c r="N181" s="2">
        <v>0</v>
      </c>
      <c r="O181" s="2">
        <v>0</v>
      </c>
      <c r="P181" s="2">
        <v>0</v>
      </c>
      <c r="Q181" s="2">
        <v>0</v>
      </c>
      <c r="R181" s="2">
        <v>100</v>
      </c>
      <c r="S181" s="8">
        <v>154561</v>
      </c>
      <c r="T181" s="8">
        <v>154561</v>
      </c>
      <c r="U181" s="8">
        <v>0</v>
      </c>
      <c r="V181" s="8">
        <v>0</v>
      </c>
      <c r="W181" s="8">
        <v>0</v>
      </c>
      <c r="X181" s="8">
        <v>0</v>
      </c>
      <c r="Y181" s="8">
        <v>0</v>
      </c>
      <c r="Z181" s="8">
        <v>0</v>
      </c>
      <c r="AA181" s="8">
        <v>0</v>
      </c>
      <c r="AB181" s="8">
        <v>0</v>
      </c>
      <c r="AC181" s="8">
        <v>0</v>
      </c>
      <c r="AD181" s="8">
        <v>0</v>
      </c>
      <c r="AE181" s="8">
        <v>0</v>
      </c>
      <c r="AF181" s="8">
        <v>0</v>
      </c>
      <c r="AG181" s="8">
        <v>0</v>
      </c>
      <c r="AH181" s="8">
        <v>0</v>
      </c>
      <c r="AI181" s="8">
        <v>0</v>
      </c>
      <c r="AJ181" s="8">
        <v>0</v>
      </c>
      <c r="AK181" s="8">
        <v>0</v>
      </c>
      <c r="AL181" s="8">
        <v>0</v>
      </c>
      <c r="AM181" s="8">
        <v>0</v>
      </c>
      <c r="AN181" s="8">
        <v>0</v>
      </c>
      <c r="AO181" s="8">
        <v>0</v>
      </c>
      <c r="AP181" s="8">
        <v>0</v>
      </c>
      <c r="AQ181" s="8">
        <v>0</v>
      </c>
      <c r="AR181" s="8">
        <v>0</v>
      </c>
      <c r="AS181" s="8">
        <v>0</v>
      </c>
      <c r="AT181" s="8">
        <v>0</v>
      </c>
      <c r="AU181" s="8">
        <v>0</v>
      </c>
      <c r="AV181" s="8">
        <v>0</v>
      </c>
      <c r="AW181" s="8">
        <v>0</v>
      </c>
      <c r="AX181" s="8">
        <v>0</v>
      </c>
      <c r="AY181" s="8">
        <v>0</v>
      </c>
      <c r="AZ181" s="8">
        <v>0</v>
      </c>
      <c r="BA181" s="8">
        <v>0</v>
      </c>
      <c r="BB181" s="8">
        <v>0</v>
      </c>
      <c r="BC181" s="8">
        <v>0</v>
      </c>
      <c r="BD181" s="8">
        <v>0</v>
      </c>
      <c r="BE181" s="8">
        <v>0</v>
      </c>
      <c r="BF181" s="8">
        <v>0</v>
      </c>
      <c r="BG181" s="8">
        <v>0</v>
      </c>
      <c r="BH181" s="8">
        <v>0</v>
      </c>
      <c r="BI181" s="8">
        <v>0</v>
      </c>
      <c r="BJ181" s="8">
        <v>0</v>
      </c>
    </row>
    <row r="182" spans="1:67" ht="15" customHeight="1" x14ac:dyDescent="0.2">
      <c r="A182" s="2" t="s">
        <v>831</v>
      </c>
      <c r="B182" s="20" t="s">
        <v>832</v>
      </c>
      <c r="C182" s="18" t="s">
        <v>833</v>
      </c>
      <c r="D182" s="23" t="s">
        <v>834</v>
      </c>
      <c r="E182" s="2" t="b">
        <v>1</v>
      </c>
      <c r="F182" s="8">
        <v>19586</v>
      </c>
      <c r="G182" s="8">
        <v>386</v>
      </c>
      <c r="H182" s="8">
        <v>18641</v>
      </c>
      <c r="I182" s="2" t="s">
        <v>141</v>
      </c>
      <c r="J182" s="2" t="s">
        <v>141</v>
      </c>
      <c r="K182" s="2" t="s">
        <v>141</v>
      </c>
      <c r="L182" s="2" t="s">
        <v>141</v>
      </c>
      <c r="M182" s="8">
        <v>559</v>
      </c>
      <c r="N182" s="2">
        <v>0</v>
      </c>
      <c r="O182" s="2">
        <v>0</v>
      </c>
      <c r="P182" s="2">
        <v>0</v>
      </c>
      <c r="Q182" s="2">
        <v>0</v>
      </c>
      <c r="R182" s="2">
        <v>100</v>
      </c>
      <c r="S182" s="8">
        <v>377273</v>
      </c>
      <c r="T182" s="8">
        <v>68135.33</v>
      </c>
      <c r="U182" s="8">
        <v>247824.22</v>
      </c>
      <c r="V182" s="8">
        <v>208942.87</v>
      </c>
      <c r="W182" s="8">
        <v>125463.72</v>
      </c>
      <c r="X182" s="8">
        <v>0</v>
      </c>
      <c r="Y182" s="8">
        <v>0</v>
      </c>
      <c r="Z182" s="8">
        <v>0</v>
      </c>
      <c r="AA182" s="8">
        <v>37.520000000000003</v>
      </c>
      <c r="AB182" s="8">
        <v>83441.63</v>
      </c>
      <c r="AC182" s="8">
        <v>0</v>
      </c>
      <c r="AD182" s="8">
        <v>0</v>
      </c>
      <c r="AE182" s="8">
        <v>0</v>
      </c>
      <c r="AF182" s="8">
        <v>36882.35</v>
      </c>
      <c r="AG182" s="8">
        <v>36882.35</v>
      </c>
      <c r="AH182" s="8">
        <v>0</v>
      </c>
      <c r="AI182" s="8">
        <v>0</v>
      </c>
      <c r="AJ182" s="8">
        <v>0</v>
      </c>
      <c r="AK182" s="8">
        <v>0</v>
      </c>
      <c r="AL182" s="8">
        <v>0</v>
      </c>
      <c r="AM182" s="8">
        <v>0</v>
      </c>
      <c r="AN182" s="8">
        <v>0</v>
      </c>
      <c r="AO182" s="8">
        <v>0</v>
      </c>
      <c r="AP182" s="8">
        <v>1999</v>
      </c>
      <c r="AQ182" s="8">
        <v>0</v>
      </c>
      <c r="AR182" s="8">
        <v>0</v>
      </c>
      <c r="AS182" s="8">
        <v>0</v>
      </c>
      <c r="AT182" s="8">
        <v>0</v>
      </c>
      <c r="AU182" s="8">
        <v>1999</v>
      </c>
      <c r="AV182" s="8">
        <v>0</v>
      </c>
      <c r="AW182" s="8">
        <v>0</v>
      </c>
      <c r="AX182" s="8">
        <v>0</v>
      </c>
      <c r="AY182" s="8">
        <v>0</v>
      </c>
      <c r="AZ182" s="8">
        <v>0</v>
      </c>
      <c r="BA182" s="8">
        <v>0</v>
      </c>
      <c r="BB182" s="8">
        <v>0</v>
      </c>
      <c r="BC182" s="8">
        <v>0</v>
      </c>
      <c r="BD182" s="8">
        <v>0</v>
      </c>
      <c r="BE182" s="8">
        <v>0</v>
      </c>
      <c r="BF182" s="8">
        <v>0</v>
      </c>
      <c r="BG182" s="8">
        <v>0</v>
      </c>
      <c r="BH182" s="8">
        <v>0</v>
      </c>
      <c r="BI182" s="8">
        <v>0</v>
      </c>
      <c r="BJ182" s="8">
        <v>61313.450000000012</v>
      </c>
      <c r="BK182" s="16">
        <v>0</v>
      </c>
      <c r="BL182" s="16">
        <v>0</v>
      </c>
      <c r="BM182" s="16">
        <v>0</v>
      </c>
      <c r="BN182" s="16">
        <v>0</v>
      </c>
      <c r="BO182" s="16">
        <v>100</v>
      </c>
    </row>
    <row r="183" spans="1:67" ht="15" customHeight="1" x14ac:dyDescent="0.2">
      <c r="A183" s="2" t="s">
        <v>835</v>
      </c>
      <c r="B183" s="20" t="s">
        <v>836</v>
      </c>
      <c r="C183" s="18" t="s">
        <v>837</v>
      </c>
      <c r="D183" s="23" t="s">
        <v>838</v>
      </c>
      <c r="E183" s="2" t="b">
        <v>1</v>
      </c>
      <c r="F183" s="8">
        <v>14527</v>
      </c>
      <c r="G183" s="8">
        <v>14117</v>
      </c>
      <c r="H183" s="8">
        <v>0</v>
      </c>
      <c r="M183" s="8">
        <v>410</v>
      </c>
      <c r="N183" s="2">
        <v>0</v>
      </c>
      <c r="O183" s="2">
        <v>94</v>
      </c>
      <c r="P183" s="2">
        <v>6</v>
      </c>
      <c r="Q183" s="2">
        <v>0</v>
      </c>
      <c r="R183" s="2">
        <v>0</v>
      </c>
      <c r="S183" s="8">
        <v>72030</v>
      </c>
      <c r="T183" s="8">
        <v>71329.3</v>
      </c>
      <c r="U183" s="8">
        <v>700.7</v>
      </c>
      <c r="V183" s="8">
        <v>0</v>
      </c>
      <c r="W183" s="8">
        <v>0</v>
      </c>
      <c r="X183" s="8">
        <v>0</v>
      </c>
      <c r="Y183" s="8">
        <v>0</v>
      </c>
      <c r="Z183" s="8">
        <v>0</v>
      </c>
      <c r="AA183" s="8">
        <v>0</v>
      </c>
      <c r="AB183" s="8">
        <v>0</v>
      </c>
      <c r="AC183" s="8">
        <v>0</v>
      </c>
      <c r="AD183" s="8">
        <v>0</v>
      </c>
      <c r="AE183" s="8">
        <v>0</v>
      </c>
      <c r="AF183" s="8">
        <v>700.7</v>
      </c>
      <c r="AG183" s="8">
        <v>0</v>
      </c>
      <c r="AH183" s="8">
        <v>0</v>
      </c>
      <c r="AI183" s="8">
        <v>0</v>
      </c>
      <c r="AJ183" s="8">
        <v>0</v>
      </c>
      <c r="AK183" s="8">
        <v>0</v>
      </c>
      <c r="AL183" s="8">
        <v>700.7</v>
      </c>
      <c r="AM183" s="8">
        <v>0</v>
      </c>
      <c r="AN183" s="8">
        <v>0</v>
      </c>
      <c r="AO183" s="8">
        <v>0</v>
      </c>
      <c r="AP183" s="8">
        <v>0</v>
      </c>
      <c r="AQ183" s="8">
        <v>0</v>
      </c>
      <c r="AR183" s="8">
        <v>0</v>
      </c>
      <c r="AS183" s="8">
        <v>0</v>
      </c>
      <c r="AT183" s="8">
        <v>0</v>
      </c>
      <c r="AU183" s="8">
        <v>0</v>
      </c>
      <c r="AV183" s="8">
        <v>0</v>
      </c>
      <c r="AW183" s="8">
        <v>0</v>
      </c>
      <c r="AX183" s="8">
        <v>0</v>
      </c>
      <c r="AY183" s="8">
        <v>0</v>
      </c>
      <c r="AZ183" s="8">
        <v>0</v>
      </c>
      <c r="BA183" s="8">
        <v>0</v>
      </c>
      <c r="BB183" s="8">
        <v>0</v>
      </c>
      <c r="BC183" s="8">
        <v>0</v>
      </c>
      <c r="BD183" s="8">
        <v>0</v>
      </c>
      <c r="BE183" s="8">
        <v>0</v>
      </c>
      <c r="BF183" s="8">
        <v>0</v>
      </c>
      <c r="BG183" s="8">
        <v>0</v>
      </c>
      <c r="BH183" s="8">
        <v>0</v>
      </c>
      <c r="BI183" s="8">
        <v>0</v>
      </c>
      <c r="BJ183" s="8">
        <v>0</v>
      </c>
    </row>
    <row r="184" spans="1:67" ht="15" customHeight="1" x14ac:dyDescent="0.2">
      <c r="A184" s="2" t="s">
        <v>839</v>
      </c>
      <c r="B184" s="20" t="s">
        <v>840</v>
      </c>
      <c r="C184" s="18" t="s">
        <v>841</v>
      </c>
      <c r="D184" s="23" t="s">
        <v>842</v>
      </c>
      <c r="E184" s="2" t="b">
        <v>1</v>
      </c>
      <c r="F184" s="8">
        <v>16291</v>
      </c>
      <c r="G184" s="8">
        <v>15829</v>
      </c>
      <c r="H184" s="8">
        <v>0</v>
      </c>
      <c r="M184" s="8">
        <v>462</v>
      </c>
      <c r="N184" s="2">
        <v>100</v>
      </c>
      <c r="O184" s="2">
        <v>0</v>
      </c>
      <c r="P184" s="2">
        <v>0</v>
      </c>
      <c r="Q184" s="2">
        <v>0</v>
      </c>
      <c r="R184" s="2">
        <v>0</v>
      </c>
      <c r="S184" s="8">
        <v>58940</v>
      </c>
      <c r="T184" s="8">
        <v>58940</v>
      </c>
      <c r="U184" s="8">
        <v>0</v>
      </c>
      <c r="V184" s="8">
        <v>0</v>
      </c>
      <c r="W184" s="8">
        <v>0</v>
      </c>
      <c r="X184" s="8">
        <v>0</v>
      </c>
      <c r="Y184" s="8">
        <v>0</v>
      </c>
      <c r="Z184" s="8">
        <v>0</v>
      </c>
      <c r="AA184" s="8">
        <v>0</v>
      </c>
      <c r="AB184" s="8">
        <v>0</v>
      </c>
      <c r="AC184" s="8">
        <v>0</v>
      </c>
      <c r="AD184" s="8">
        <v>0</v>
      </c>
      <c r="AE184" s="8">
        <v>0</v>
      </c>
      <c r="AF184" s="8">
        <v>0</v>
      </c>
      <c r="AG184" s="8">
        <v>0</v>
      </c>
      <c r="AH184" s="8">
        <v>0</v>
      </c>
      <c r="AI184" s="8">
        <v>0</v>
      </c>
      <c r="AJ184" s="8">
        <v>0</v>
      </c>
      <c r="AK184" s="8">
        <v>0</v>
      </c>
      <c r="AL184" s="8">
        <v>0</v>
      </c>
      <c r="AM184" s="8">
        <v>0</v>
      </c>
      <c r="AN184" s="8">
        <v>0</v>
      </c>
      <c r="AO184" s="8">
        <v>0</v>
      </c>
      <c r="AP184" s="8">
        <v>0</v>
      </c>
      <c r="AQ184" s="8">
        <v>0</v>
      </c>
      <c r="AR184" s="8">
        <v>0</v>
      </c>
      <c r="AS184" s="8">
        <v>0</v>
      </c>
      <c r="AT184" s="8">
        <v>0</v>
      </c>
      <c r="AU184" s="8">
        <v>0</v>
      </c>
      <c r="AV184" s="8">
        <v>0</v>
      </c>
      <c r="AW184" s="8">
        <v>0</v>
      </c>
      <c r="AX184" s="8">
        <v>0</v>
      </c>
      <c r="AY184" s="8">
        <v>0</v>
      </c>
      <c r="AZ184" s="8">
        <v>0</v>
      </c>
      <c r="BA184" s="8">
        <v>0</v>
      </c>
      <c r="BB184" s="8">
        <v>0</v>
      </c>
      <c r="BC184" s="8">
        <v>0</v>
      </c>
      <c r="BD184" s="8">
        <v>0</v>
      </c>
      <c r="BE184" s="8">
        <v>0</v>
      </c>
      <c r="BF184" s="8">
        <v>0</v>
      </c>
      <c r="BG184" s="8">
        <v>0</v>
      </c>
      <c r="BH184" s="8">
        <v>0</v>
      </c>
      <c r="BI184" s="8">
        <v>0</v>
      </c>
      <c r="BJ184" s="8">
        <v>0</v>
      </c>
    </row>
    <row r="185" spans="1:67" ht="15" customHeight="1" x14ac:dyDescent="0.2">
      <c r="A185" s="2" t="s">
        <v>843</v>
      </c>
      <c r="B185" s="20" t="s">
        <v>844</v>
      </c>
      <c r="C185" s="18" t="s">
        <v>845</v>
      </c>
      <c r="D185" s="23" t="s">
        <v>846</v>
      </c>
      <c r="E185" s="2" t="b">
        <v>1</v>
      </c>
      <c r="F185" s="8">
        <v>14661</v>
      </c>
      <c r="G185" s="8">
        <v>0</v>
      </c>
      <c r="H185" s="8">
        <v>14661</v>
      </c>
      <c r="I185" s="2" t="s">
        <v>141</v>
      </c>
      <c r="J185" s="2" t="s">
        <v>141</v>
      </c>
      <c r="K185" s="2" t="s">
        <v>141</v>
      </c>
      <c r="L185" s="2" t="s">
        <v>195</v>
      </c>
      <c r="M185" s="8">
        <v>0</v>
      </c>
      <c r="S185" s="8">
        <v>37568</v>
      </c>
      <c r="T185" s="8">
        <v>33712.74</v>
      </c>
      <c r="U185" s="8">
        <v>3855.26</v>
      </c>
      <c r="V185" s="8">
        <v>94</v>
      </c>
      <c r="W185" s="8">
        <v>0</v>
      </c>
      <c r="X185" s="8">
        <v>0</v>
      </c>
      <c r="Y185" s="8">
        <v>0</v>
      </c>
      <c r="Z185" s="8">
        <v>0</v>
      </c>
      <c r="AA185" s="8">
        <v>0</v>
      </c>
      <c r="AB185" s="8">
        <v>94</v>
      </c>
      <c r="AC185" s="8">
        <v>0</v>
      </c>
      <c r="AD185" s="8">
        <v>0</v>
      </c>
      <c r="AE185" s="8">
        <v>0</v>
      </c>
      <c r="AF185" s="8">
        <v>3761.26</v>
      </c>
      <c r="AG185" s="8">
        <v>2431.0500000000002</v>
      </c>
      <c r="AH185" s="8">
        <v>475.76</v>
      </c>
      <c r="AI185" s="8">
        <v>0</v>
      </c>
      <c r="AJ185" s="8">
        <v>0</v>
      </c>
      <c r="AK185" s="8">
        <v>854.45</v>
      </c>
      <c r="AL185" s="8">
        <v>0</v>
      </c>
      <c r="AM185" s="8">
        <v>0</v>
      </c>
      <c r="AN185" s="8">
        <v>0</v>
      </c>
      <c r="AO185" s="8">
        <v>0</v>
      </c>
      <c r="AP185" s="8">
        <v>0</v>
      </c>
      <c r="AQ185" s="8">
        <v>0</v>
      </c>
      <c r="AR185" s="8">
        <v>0</v>
      </c>
      <c r="AS185" s="8">
        <v>0</v>
      </c>
      <c r="AT185" s="8">
        <v>0</v>
      </c>
      <c r="AU185" s="8">
        <v>0</v>
      </c>
      <c r="AV185" s="8">
        <v>0</v>
      </c>
      <c r="AW185" s="8">
        <v>0</v>
      </c>
      <c r="AX185" s="8">
        <v>0</v>
      </c>
      <c r="AY185" s="8">
        <v>0</v>
      </c>
      <c r="AZ185" s="8">
        <v>0</v>
      </c>
      <c r="BA185" s="8">
        <v>0</v>
      </c>
      <c r="BB185" s="8">
        <v>0</v>
      </c>
      <c r="BC185" s="8">
        <v>0</v>
      </c>
      <c r="BD185" s="8">
        <v>0</v>
      </c>
      <c r="BE185" s="8">
        <v>0</v>
      </c>
      <c r="BF185" s="8">
        <v>0</v>
      </c>
      <c r="BG185" s="8">
        <v>0</v>
      </c>
      <c r="BH185" s="8">
        <v>0</v>
      </c>
      <c r="BI185" s="8">
        <v>0</v>
      </c>
      <c r="BJ185" s="8">
        <v>0</v>
      </c>
    </row>
    <row r="186" spans="1:67" ht="15" customHeight="1" x14ac:dyDescent="0.2">
      <c r="A186" s="2" t="s">
        <v>847</v>
      </c>
      <c r="B186" s="20" t="s">
        <v>848</v>
      </c>
      <c r="C186" s="18" t="s">
        <v>849</v>
      </c>
      <c r="D186" s="23" t="s">
        <v>850</v>
      </c>
      <c r="E186" s="2" t="b">
        <v>1</v>
      </c>
      <c r="F186" s="8">
        <v>10597</v>
      </c>
      <c r="G186" s="8">
        <v>10301</v>
      </c>
      <c r="H186" s="8">
        <v>0</v>
      </c>
      <c r="M186" s="8">
        <v>296</v>
      </c>
      <c r="N186" s="2">
        <v>0</v>
      </c>
      <c r="O186" s="2">
        <v>0</v>
      </c>
      <c r="P186" s="2">
        <v>0</v>
      </c>
      <c r="Q186" s="2">
        <v>100</v>
      </c>
      <c r="R186" s="2">
        <v>0</v>
      </c>
      <c r="S186" s="8">
        <v>25660</v>
      </c>
      <c r="T186" s="8">
        <v>25660</v>
      </c>
      <c r="U186" s="8">
        <v>0</v>
      </c>
      <c r="V186" s="8">
        <v>0</v>
      </c>
      <c r="W186" s="8">
        <v>0</v>
      </c>
      <c r="X186" s="8">
        <v>0</v>
      </c>
      <c r="Y186" s="8">
        <v>0</v>
      </c>
      <c r="Z186" s="8">
        <v>0</v>
      </c>
      <c r="AA186" s="8">
        <v>0</v>
      </c>
      <c r="AB186" s="8">
        <v>0</v>
      </c>
      <c r="AC186" s="8">
        <v>0</v>
      </c>
      <c r="AD186" s="8">
        <v>0</v>
      </c>
      <c r="AE186" s="8">
        <v>0</v>
      </c>
      <c r="AF186" s="8">
        <v>0</v>
      </c>
      <c r="AG186" s="8">
        <v>0</v>
      </c>
      <c r="AH186" s="8">
        <v>0</v>
      </c>
      <c r="AI186" s="8">
        <v>0</v>
      </c>
      <c r="AJ186" s="8">
        <v>0</v>
      </c>
      <c r="AK186" s="8">
        <v>0</v>
      </c>
      <c r="AL186" s="8">
        <v>0</v>
      </c>
      <c r="AM186" s="8">
        <v>0</v>
      </c>
      <c r="AN186" s="8">
        <v>0</v>
      </c>
      <c r="AO186" s="8">
        <v>0</v>
      </c>
      <c r="AP186" s="8">
        <v>0</v>
      </c>
      <c r="AQ186" s="8">
        <v>0</v>
      </c>
      <c r="AR186" s="8">
        <v>0</v>
      </c>
      <c r="AS186" s="8">
        <v>0</v>
      </c>
      <c r="AT186" s="8">
        <v>0</v>
      </c>
      <c r="AU186" s="8">
        <v>0</v>
      </c>
      <c r="AV186" s="8">
        <v>0</v>
      </c>
      <c r="AW186" s="8">
        <v>0</v>
      </c>
      <c r="AX186" s="8">
        <v>0</v>
      </c>
      <c r="AY186" s="8">
        <v>0</v>
      </c>
      <c r="AZ186" s="8">
        <v>0</v>
      </c>
      <c r="BA186" s="8">
        <v>0</v>
      </c>
      <c r="BB186" s="8">
        <v>0</v>
      </c>
      <c r="BC186" s="8">
        <v>0</v>
      </c>
      <c r="BD186" s="8">
        <v>0</v>
      </c>
      <c r="BE186" s="8">
        <v>0</v>
      </c>
      <c r="BF186" s="8">
        <v>0</v>
      </c>
      <c r="BG186" s="8">
        <v>0</v>
      </c>
      <c r="BH186" s="8">
        <v>0</v>
      </c>
      <c r="BI186" s="8">
        <v>0</v>
      </c>
      <c r="BJ186" s="8">
        <v>0</v>
      </c>
    </row>
    <row r="187" spans="1:67" ht="15" customHeight="1" x14ac:dyDescent="0.2">
      <c r="A187" s="2" t="s">
        <v>851</v>
      </c>
      <c r="B187" s="20" t="s">
        <v>852</v>
      </c>
      <c r="C187" s="18" t="s">
        <v>853</v>
      </c>
      <c r="D187" s="23" t="s">
        <v>854</v>
      </c>
      <c r="E187" s="2" t="b">
        <v>1</v>
      </c>
      <c r="F187" s="8">
        <v>13723</v>
      </c>
      <c r="G187" s="8">
        <v>13336</v>
      </c>
      <c r="H187" s="8">
        <v>0</v>
      </c>
      <c r="M187" s="8">
        <v>387</v>
      </c>
      <c r="N187" s="2">
        <v>0</v>
      </c>
      <c r="O187" s="2">
        <v>0</v>
      </c>
      <c r="P187" s="2">
        <v>0</v>
      </c>
      <c r="Q187" s="2">
        <v>100</v>
      </c>
      <c r="R187" s="2">
        <v>0</v>
      </c>
      <c r="S187" s="8">
        <v>179261</v>
      </c>
      <c r="T187" s="8">
        <v>54869.65</v>
      </c>
      <c r="U187" s="8">
        <v>124391.32</v>
      </c>
      <c r="V187" s="8">
        <v>14456.46</v>
      </c>
      <c r="W187" s="8">
        <v>0</v>
      </c>
      <c r="X187" s="8">
        <v>0</v>
      </c>
      <c r="Y187" s="8">
        <v>14000</v>
      </c>
      <c r="Z187" s="8">
        <v>0</v>
      </c>
      <c r="AA187" s="8">
        <v>0</v>
      </c>
      <c r="AB187" s="8">
        <v>456.46</v>
      </c>
      <c r="AC187" s="8">
        <v>0</v>
      </c>
      <c r="AD187" s="8">
        <v>0</v>
      </c>
      <c r="AE187" s="8">
        <v>0</v>
      </c>
      <c r="AF187" s="8">
        <v>0</v>
      </c>
      <c r="AG187" s="8">
        <v>0</v>
      </c>
      <c r="AH187" s="8">
        <v>0</v>
      </c>
      <c r="AI187" s="8">
        <v>0</v>
      </c>
      <c r="AJ187" s="8">
        <v>0</v>
      </c>
      <c r="AK187" s="8">
        <v>0</v>
      </c>
      <c r="AL187" s="8">
        <v>0</v>
      </c>
      <c r="AM187" s="8">
        <v>0</v>
      </c>
      <c r="AN187" s="8">
        <v>0</v>
      </c>
      <c r="AO187" s="8">
        <v>0</v>
      </c>
      <c r="AP187" s="8">
        <v>0</v>
      </c>
      <c r="AQ187" s="8">
        <v>0</v>
      </c>
      <c r="AR187" s="8">
        <v>0</v>
      </c>
      <c r="AS187" s="8">
        <v>0</v>
      </c>
      <c r="AT187" s="8">
        <v>0</v>
      </c>
      <c r="AU187" s="8">
        <v>0</v>
      </c>
      <c r="AV187" s="8">
        <v>0</v>
      </c>
      <c r="AW187" s="8">
        <v>0</v>
      </c>
      <c r="AX187" s="8">
        <v>0</v>
      </c>
      <c r="AY187" s="8">
        <v>0</v>
      </c>
      <c r="AZ187" s="8">
        <v>109934.86</v>
      </c>
      <c r="BA187" s="8">
        <v>98654.86</v>
      </c>
      <c r="BB187" s="8">
        <v>0</v>
      </c>
      <c r="BC187" s="8">
        <v>11280</v>
      </c>
      <c r="BD187" s="8">
        <v>0</v>
      </c>
      <c r="BE187" s="8">
        <v>0</v>
      </c>
      <c r="BF187" s="8">
        <v>0</v>
      </c>
      <c r="BG187" s="8">
        <v>0</v>
      </c>
      <c r="BH187" s="8">
        <v>0</v>
      </c>
      <c r="BI187" s="8">
        <v>0</v>
      </c>
      <c r="BJ187" s="8">
        <v>2.9999999998835847E-2</v>
      </c>
      <c r="BK187" s="16">
        <v>0</v>
      </c>
      <c r="BL187" s="16">
        <v>0</v>
      </c>
      <c r="BM187" s="16">
        <v>0</v>
      </c>
      <c r="BN187" s="16">
        <v>0</v>
      </c>
      <c r="BO187" s="16">
        <v>100</v>
      </c>
    </row>
    <row r="188" spans="1:67" ht="15" customHeight="1" x14ac:dyDescent="0.2">
      <c r="A188" s="2" t="s">
        <v>855</v>
      </c>
      <c r="B188" s="20" t="s">
        <v>856</v>
      </c>
      <c r="C188" s="18" t="s">
        <v>857</v>
      </c>
      <c r="D188" s="23" t="s">
        <v>858</v>
      </c>
      <c r="E188" s="2" t="b">
        <v>1</v>
      </c>
      <c r="F188" s="8">
        <v>15787</v>
      </c>
      <c r="G188" s="8">
        <v>0</v>
      </c>
      <c r="H188" s="8">
        <v>5023</v>
      </c>
      <c r="I188" s="2" t="s">
        <v>195</v>
      </c>
      <c r="J188" s="2" t="s">
        <v>195</v>
      </c>
      <c r="K188" s="2" t="s">
        <v>141</v>
      </c>
      <c r="L188" s="2" t="s">
        <v>141</v>
      </c>
      <c r="M188" s="8">
        <v>10764</v>
      </c>
      <c r="N188" s="2">
        <v>0</v>
      </c>
      <c r="O188" s="2">
        <v>0</v>
      </c>
      <c r="P188" s="2">
        <v>0</v>
      </c>
      <c r="Q188" s="2">
        <v>0</v>
      </c>
      <c r="R188" s="2">
        <v>100</v>
      </c>
      <c r="S188" s="8">
        <v>53554</v>
      </c>
      <c r="T188" s="8">
        <v>31970.46</v>
      </c>
      <c r="U188" s="8">
        <v>21583.54</v>
      </c>
      <c r="V188" s="8">
        <v>315</v>
      </c>
      <c r="W188" s="8">
        <v>0</v>
      </c>
      <c r="X188" s="8">
        <v>0</v>
      </c>
      <c r="Y188" s="8">
        <v>315</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0</v>
      </c>
      <c r="AR188" s="8">
        <v>0</v>
      </c>
      <c r="AS188" s="8">
        <v>0</v>
      </c>
      <c r="AT188" s="8">
        <v>0</v>
      </c>
      <c r="AU188" s="8">
        <v>0</v>
      </c>
      <c r="AV188" s="8">
        <v>0</v>
      </c>
      <c r="AW188" s="8">
        <v>0</v>
      </c>
      <c r="AX188" s="8">
        <v>0</v>
      </c>
      <c r="AY188" s="8">
        <v>0</v>
      </c>
      <c r="AZ188" s="8">
        <v>21268.54</v>
      </c>
      <c r="BA188" s="8">
        <v>0</v>
      </c>
      <c r="BB188" s="8">
        <v>0</v>
      </c>
      <c r="BC188" s="8">
        <v>0</v>
      </c>
      <c r="BD188" s="8">
        <v>0</v>
      </c>
      <c r="BE188" s="8">
        <v>0</v>
      </c>
      <c r="BF188" s="8">
        <v>0</v>
      </c>
      <c r="BG188" s="8">
        <v>0</v>
      </c>
      <c r="BH188" s="8">
        <v>0</v>
      </c>
      <c r="BI188" s="8">
        <v>21268.54</v>
      </c>
      <c r="BJ188" s="8">
        <v>0</v>
      </c>
    </row>
    <row r="189" spans="1:67" ht="15" customHeight="1" x14ac:dyDescent="0.25">
      <c r="A189" t="s">
        <v>861</v>
      </c>
      <c r="B189" s="19">
        <v>966325438</v>
      </c>
      <c r="C189" s="22" t="s">
        <v>862</v>
      </c>
      <c r="D189" s="24" t="s">
        <v>863</v>
      </c>
      <c r="E189" s="2" t="b">
        <v>1</v>
      </c>
      <c r="F189">
        <v>13411</v>
      </c>
      <c r="G189">
        <v>0</v>
      </c>
      <c r="H189" s="8">
        <v>0</v>
      </c>
      <c r="M189" s="8">
        <v>13411</v>
      </c>
      <c r="N189" s="2">
        <v>0</v>
      </c>
      <c r="O189" s="2">
        <v>0</v>
      </c>
      <c r="P189" s="2">
        <v>0</v>
      </c>
      <c r="Q189" s="2">
        <v>0</v>
      </c>
      <c r="R189" s="2">
        <v>100</v>
      </c>
      <c r="S189">
        <v>101916</v>
      </c>
      <c r="T189">
        <v>0</v>
      </c>
      <c r="U189">
        <v>57792.33</v>
      </c>
      <c r="W189" s="8">
        <v>40454.629999999997</v>
      </c>
      <c r="X189" s="8">
        <v>17337.7</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v>0</v>
      </c>
      <c r="AR189" s="8">
        <v>0</v>
      </c>
      <c r="AS189" s="8">
        <v>0</v>
      </c>
      <c r="AT189" s="8">
        <v>0</v>
      </c>
      <c r="AU189" s="8">
        <v>0</v>
      </c>
      <c r="AV189" s="8">
        <v>0</v>
      </c>
      <c r="AW189" s="8">
        <v>0</v>
      </c>
      <c r="AX189" s="8">
        <v>0</v>
      </c>
      <c r="AY189" s="8">
        <v>0</v>
      </c>
      <c r="AZ189" s="8">
        <v>0</v>
      </c>
      <c r="BA189" s="8">
        <v>0</v>
      </c>
      <c r="BB189" s="8">
        <v>0</v>
      </c>
      <c r="BC189" s="8">
        <v>0</v>
      </c>
      <c r="BD189" s="8">
        <v>0</v>
      </c>
      <c r="BE189" s="8">
        <v>0</v>
      </c>
      <c r="BF189" s="8">
        <v>0</v>
      </c>
      <c r="BG189" s="8">
        <v>0</v>
      </c>
      <c r="BH189" s="8">
        <v>0</v>
      </c>
      <c r="BI189" s="8">
        <v>0</v>
      </c>
      <c r="BJ189" s="8">
        <v>44123.67</v>
      </c>
      <c r="BK189" s="16">
        <v>0</v>
      </c>
      <c r="BL189" s="16">
        <v>0</v>
      </c>
      <c r="BM189" s="16">
        <v>0</v>
      </c>
      <c r="BN189" s="16">
        <v>0</v>
      </c>
      <c r="BO189" s="16">
        <v>100</v>
      </c>
    </row>
    <row r="190" spans="1:67" ht="15" customHeight="1" x14ac:dyDescent="0.25">
      <c r="A190" s="17" t="s">
        <v>864</v>
      </c>
      <c r="B190" s="21" t="s">
        <v>866</v>
      </c>
      <c r="C190" s="22" t="s">
        <v>865</v>
      </c>
      <c r="D190" s="24"/>
      <c r="E190" s="2" t="b">
        <v>0</v>
      </c>
      <c r="F190" s="8">
        <v>10259</v>
      </c>
      <c r="G190" s="8">
        <v>2431.06</v>
      </c>
      <c r="H190" s="8">
        <v>0</v>
      </c>
      <c r="M190" s="8">
        <v>7827.9400000000005</v>
      </c>
      <c r="N190" s="2">
        <v>0</v>
      </c>
      <c r="O190" s="2">
        <v>0</v>
      </c>
      <c r="P190" s="2">
        <v>0</v>
      </c>
      <c r="Q190" s="2">
        <v>0</v>
      </c>
      <c r="R190" s="2">
        <v>100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c r="AS190" s="8">
        <v>0</v>
      </c>
      <c r="AT190" s="8">
        <v>0</v>
      </c>
      <c r="AU190" s="8">
        <v>0</v>
      </c>
      <c r="AV190" s="8">
        <v>0</v>
      </c>
      <c r="AW190" s="8">
        <v>0</v>
      </c>
      <c r="AX190" s="8">
        <v>0</v>
      </c>
      <c r="AY190" s="8">
        <v>0</v>
      </c>
      <c r="AZ190" s="8">
        <v>0</v>
      </c>
      <c r="BA190" s="8">
        <v>0</v>
      </c>
      <c r="BB190" s="8">
        <v>0</v>
      </c>
      <c r="BC190" s="8">
        <v>0</v>
      </c>
      <c r="BD190" s="8">
        <v>0</v>
      </c>
      <c r="BE190" s="8">
        <v>0</v>
      </c>
      <c r="BF190" s="8">
        <v>0</v>
      </c>
      <c r="BG190" s="8">
        <v>0</v>
      </c>
      <c r="BH190" s="8">
        <v>0</v>
      </c>
      <c r="BI190" s="8">
        <v>0</v>
      </c>
      <c r="BJ190" s="8">
        <v>0</v>
      </c>
    </row>
    <row r="191" spans="1:67" hidden="1" x14ac:dyDescent="0.2"/>
  </sheetData>
  <mergeCells count="35">
    <mergeCell ref="F1:F3"/>
    <mergeCell ref="A1:A3"/>
    <mergeCell ref="B1:B3"/>
    <mergeCell ref="C1:C3"/>
    <mergeCell ref="D1:D3"/>
    <mergeCell ref="E1:E3"/>
    <mergeCell ref="S1:S3"/>
    <mergeCell ref="O2:O3"/>
    <mergeCell ref="P2:P3"/>
    <mergeCell ref="Q2:Q3"/>
    <mergeCell ref="R2:R3"/>
    <mergeCell ref="G1:G3"/>
    <mergeCell ref="H1:H3"/>
    <mergeCell ref="I1:L1"/>
    <mergeCell ref="M1:M3"/>
    <mergeCell ref="N1:R1"/>
    <mergeCell ref="I2:I3"/>
    <mergeCell ref="J2:J3"/>
    <mergeCell ref="K2:K3"/>
    <mergeCell ref="L2:L3"/>
    <mergeCell ref="N2:N3"/>
    <mergeCell ref="T1:T3"/>
    <mergeCell ref="U1:U3"/>
    <mergeCell ref="V1:BI1"/>
    <mergeCell ref="BJ1:BJ3"/>
    <mergeCell ref="BK1:BO1"/>
    <mergeCell ref="BM2:BM3"/>
    <mergeCell ref="BN2:BN3"/>
    <mergeCell ref="BO2:BO3"/>
    <mergeCell ref="V2:AE2"/>
    <mergeCell ref="AF2:AO2"/>
    <mergeCell ref="AP2:AY2"/>
    <mergeCell ref="AZ2:BI2"/>
    <mergeCell ref="BK2:BK3"/>
    <mergeCell ref="BL2:BL3"/>
  </mergeCells>
  <pageMargins left="0.7" right="0.7" top="0.75" bottom="0.75" header="0.3" footer="0.3"/>
  <pageSetup orientation="portrait" verticalDpi="0" r:id="rId1"/>
  <ignoredErrors>
    <ignoredError sqref="B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7D6D-1672-4E4F-9F1D-418B7A883E8A}">
  <sheetPr codeName="Sheet2"/>
  <dimension ref="A1:BQ196"/>
  <sheetViews>
    <sheetView zoomScale="80" zoomScaleNormal="80" workbookViewId="0">
      <pane xSplit="1" ySplit="6" topLeftCell="B7" activePane="bottomRight" state="frozen"/>
      <selection pane="topRight" activeCell="B1" sqref="B1"/>
      <selection pane="bottomLeft" activeCell="A7" sqref="A7"/>
      <selection pane="bottomRight" activeCell="K18" sqref="K18"/>
    </sheetView>
  </sheetViews>
  <sheetFormatPr defaultColWidth="0" defaultRowHeight="12.75" zeroHeight="1" x14ac:dyDescent="0.2"/>
  <cols>
    <col min="1" max="1" width="50" style="2" bestFit="1" customWidth="1"/>
    <col min="2" max="2" width="14.5703125" style="100" customWidth="1"/>
    <col min="3" max="3" width="16" style="2" bestFit="1" customWidth="1"/>
    <col min="4" max="4" width="14.5703125" style="2" customWidth="1"/>
    <col min="5" max="5" width="13.5703125" style="2" customWidth="1"/>
    <col min="6" max="8" width="13.5703125" style="8" customWidth="1"/>
    <col min="9" max="10" width="13.5703125" style="2" customWidth="1"/>
    <col min="11" max="11" width="13.5703125" style="26" customWidth="1"/>
    <col min="12" max="12" width="13.5703125" style="2" customWidth="1"/>
    <col min="13" max="13" width="18.85546875" style="8" customWidth="1"/>
    <col min="14" max="18" width="17.5703125" style="2" customWidth="1"/>
    <col min="19" max="19" width="21.5703125" style="8" bestFit="1" customWidth="1"/>
    <col min="20" max="20" width="22.140625" style="8" bestFit="1" customWidth="1"/>
    <col min="21" max="21" width="22.85546875" style="8" bestFit="1" customWidth="1"/>
    <col min="22" max="22" width="18.85546875" style="8" customWidth="1"/>
    <col min="23" max="31" width="14.5703125" style="8" customWidth="1"/>
    <col min="32" max="32" width="21.140625" style="8" customWidth="1"/>
    <col min="33" max="41" width="14.5703125" style="8" customWidth="1"/>
    <col min="42" max="42" width="21.85546875" style="8" customWidth="1"/>
    <col min="43" max="51" width="14.5703125" style="8" customWidth="1"/>
    <col min="52" max="52" width="21.140625" style="8" customWidth="1"/>
    <col min="53" max="61" width="14.5703125" style="8" customWidth="1"/>
    <col min="62" max="62" width="24.140625" style="8" customWidth="1"/>
    <col min="63" max="67" width="14.5703125" style="16" customWidth="1"/>
    <col min="68" max="69" width="0" style="25" hidden="1" customWidth="1"/>
    <col min="70" max="16384" width="8.85546875" style="2" hidden="1"/>
  </cols>
  <sheetData>
    <row r="1" spans="1:67" s="1" customFormat="1" ht="40.35" customHeight="1" x14ac:dyDescent="0.25">
      <c r="A1" s="134" t="s">
        <v>0</v>
      </c>
      <c r="B1" s="158" t="s">
        <v>1</v>
      </c>
      <c r="C1" s="134" t="s">
        <v>134</v>
      </c>
      <c r="D1" s="134" t="s">
        <v>940</v>
      </c>
      <c r="E1" s="161" t="s">
        <v>2</v>
      </c>
      <c r="F1" s="147" t="s">
        <v>939</v>
      </c>
      <c r="G1" s="147" t="s">
        <v>938</v>
      </c>
      <c r="H1" s="147" t="s">
        <v>937</v>
      </c>
      <c r="I1" s="152" t="s">
        <v>936</v>
      </c>
      <c r="J1" s="153"/>
      <c r="K1" s="153"/>
      <c r="L1" s="154"/>
      <c r="M1" s="118" t="s">
        <v>1412</v>
      </c>
      <c r="N1" s="155" t="s">
        <v>935</v>
      </c>
      <c r="O1" s="156"/>
      <c r="P1" s="156"/>
      <c r="Q1" s="156"/>
      <c r="R1" s="157"/>
      <c r="S1" s="147" t="s">
        <v>934</v>
      </c>
      <c r="T1" s="148" t="s">
        <v>933</v>
      </c>
      <c r="U1" s="148" t="s">
        <v>7</v>
      </c>
      <c r="V1" s="140" t="s">
        <v>8</v>
      </c>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2"/>
      <c r="BJ1" s="118" t="s">
        <v>1419</v>
      </c>
      <c r="BK1" s="143" t="s">
        <v>932</v>
      </c>
      <c r="BL1" s="144"/>
      <c r="BM1" s="144"/>
      <c r="BN1" s="144"/>
      <c r="BO1" s="145"/>
    </row>
    <row r="2" spans="1:67" s="1" customFormat="1" ht="35.450000000000003" customHeight="1" x14ac:dyDescent="0.25">
      <c r="A2" s="135"/>
      <c r="B2" s="159"/>
      <c r="C2" s="135"/>
      <c r="D2" s="135"/>
      <c r="E2" s="162"/>
      <c r="F2" s="148"/>
      <c r="G2" s="148"/>
      <c r="H2" s="148"/>
      <c r="I2" s="151" t="s">
        <v>10</v>
      </c>
      <c r="J2" s="151" t="s">
        <v>11</v>
      </c>
      <c r="K2" s="151" t="s">
        <v>12</v>
      </c>
      <c r="L2" s="151" t="s">
        <v>13</v>
      </c>
      <c r="M2" s="119"/>
      <c r="N2" s="151" t="s">
        <v>14</v>
      </c>
      <c r="O2" s="151" t="s">
        <v>15</v>
      </c>
      <c r="P2" s="151" t="s">
        <v>16</v>
      </c>
      <c r="Q2" s="151" t="s">
        <v>17</v>
      </c>
      <c r="R2" s="151" t="s">
        <v>18</v>
      </c>
      <c r="S2" s="148"/>
      <c r="T2" s="148"/>
      <c r="U2" s="148"/>
      <c r="V2" s="150" t="s">
        <v>10</v>
      </c>
      <c r="W2" s="150"/>
      <c r="X2" s="150"/>
      <c r="Y2" s="150"/>
      <c r="Z2" s="150"/>
      <c r="AA2" s="150"/>
      <c r="AB2" s="150"/>
      <c r="AC2" s="150"/>
      <c r="AD2" s="150"/>
      <c r="AE2" s="150"/>
      <c r="AF2" s="150" t="s">
        <v>11</v>
      </c>
      <c r="AG2" s="150"/>
      <c r="AH2" s="150"/>
      <c r="AI2" s="150"/>
      <c r="AJ2" s="150"/>
      <c r="AK2" s="150"/>
      <c r="AL2" s="150"/>
      <c r="AM2" s="150"/>
      <c r="AN2" s="150"/>
      <c r="AO2" s="150"/>
      <c r="AP2" s="150" t="s">
        <v>12</v>
      </c>
      <c r="AQ2" s="150"/>
      <c r="AR2" s="150"/>
      <c r="AS2" s="150"/>
      <c r="AT2" s="150"/>
      <c r="AU2" s="150"/>
      <c r="AV2" s="150"/>
      <c r="AW2" s="150"/>
      <c r="AX2" s="150"/>
      <c r="AY2" s="150"/>
      <c r="AZ2" s="150" t="s">
        <v>19</v>
      </c>
      <c r="BA2" s="150"/>
      <c r="BB2" s="150"/>
      <c r="BC2" s="150"/>
      <c r="BD2" s="150"/>
      <c r="BE2" s="150"/>
      <c r="BF2" s="150"/>
      <c r="BG2" s="150"/>
      <c r="BH2" s="150"/>
      <c r="BI2" s="150"/>
      <c r="BJ2" s="119"/>
      <c r="BK2" s="146" t="s">
        <v>14</v>
      </c>
      <c r="BL2" s="146" t="s">
        <v>15</v>
      </c>
      <c r="BM2" s="146" t="s">
        <v>16</v>
      </c>
      <c r="BN2" s="146" t="s">
        <v>17</v>
      </c>
      <c r="BO2" s="146" t="s">
        <v>18</v>
      </c>
    </row>
    <row r="3" spans="1:67" s="1" customFormat="1" ht="69" customHeight="1" x14ac:dyDescent="0.2">
      <c r="A3" s="136"/>
      <c r="B3" s="160"/>
      <c r="C3" s="136"/>
      <c r="D3" s="136"/>
      <c r="E3" s="163"/>
      <c r="F3" s="149"/>
      <c r="G3" s="149"/>
      <c r="H3" s="149"/>
      <c r="I3" s="151"/>
      <c r="J3" s="151"/>
      <c r="K3" s="151"/>
      <c r="L3" s="151"/>
      <c r="M3" s="120"/>
      <c r="N3" s="151"/>
      <c r="O3" s="151"/>
      <c r="P3" s="151"/>
      <c r="Q3" s="151"/>
      <c r="R3" s="151"/>
      <c r="S3" s="149"/>
      <c r="T3" s="149"/>
      <c r="U3" s="149"/>
      <c r="V3" s="72" t="s">
        <v>1415</v>
      </c>
      <c r="W3" s="29" t="s">
        <v>20</v>
      </c>
      <c r="X3" s="29" t="s">
        <v>21</v>
      </c>
      <c r="Y3" s="29" t="s">
        <v>22</v>
      </c>
      <c r="Z3" s="29" t="s">
        <v>23</v>
      </c>
      <c r="AA3" s="29" t="s">
        <v>24</v>
      </c>
      <c r="AB3" s="29" t="s">
        <v>25</v>
      </c>
      <c r="AC3" s="29" t="s">
        <v>26</v>
      </c>
      <c r="AD3" s="29" t="s">
        <v>27</v>
      </c>
      <c r="AE3" s="29" t="s">
        <v>28</v>
      </c>
      <c r="AF3" s="72" t="s">
        <v>1416</v>
      </c>
      <c r="AG3" s="29" t="s">
        <v>29</v>
      </c>
      <c r="AH3" s="29" t="s">
        <v>30</v>
      </c>
      <c r="AI3" s="29" t="s">
        <v>31</v>
      </c>
      <c r="AJ3" s="29" t="s">
        <v>32</v>
      </c>
      <c r="AK3" s="29" t="s">
        <v>33</v>
      </c>
      <c r="AL3" s="29" t="s">
        <v>34</v>
      </c>
      <c r="AM3" s="29" t="s">
        <v>35</v>
      </c>
      <c r="AN3" s="29" t="s">
        <v>36</v>
      </c>
      <c r="AO3" s="29" t="s">
        <v>37</v>
      </c>
      <c r="AP3" s="72" t="s">
        <v>1417</v>
      </c>
      <c r="AQ3" s="29" t="s">
        <v>38</v>
      </c>
      <c r="AR3" s="29" t="s">
        <v>39</v>
      </c>
      <c r="AS3" s="29" t="s">
        <v>40</v>
      </c>
      <c r="AT3" s="29" t="s">
        <v>41</v>
      </c>
      <c r="AU3" s="29" t="s">
        <v>42</v>
      </c>
      <c r="AV3" s="29" t="s">
        <v>43</v>
      </c>
      <c r="AW3" s="29" t="s">
        <v>44</v>
      </c>
      <c r="AX3" s="29" t="s">
        <v>45</v>
      </c>
      <c r="AY3" s="29" t="s">
        <v>46</v>
      </c>
      <c r="AZ3" s="72" t="s">
        <v>1418</v>
      </c>
      <c r="BA3" s="29" t="s">
        <v>47</v>
      </c>
      <c r="BB3" s="29" t="s">
        <v>48</v>
      </c>
      <c r="BC3" s="29" t="s">
        <v>49</v>
      </c>
      <c r="BD3" s="29" t="s">
        <v>50</v>
      </c>
      <c r="BE3" s="29" t="s">
        <v>51</v>
      </c>
      <c r="BF3" s="29" t="s">
        <v>52</v>
      </c>
      <c r="BG3" s="29" t="s">
        <v>53</v>
      </c>
      <c r="BH3" s="29" t="s">
        <v>54</v>
      </c>
      <c r="BI3" s="29" t="s">
        <v>55</v>
      </c>
      <c r="BJ3" s="120"/>
      <c r="BK3" s="146"/>
      <c r="BL3" s="146"/>
      <c r="BM3" s="146"/>
      <c r="BN3" s="146"/>
      <c r="BO3" s="146"/>
    </row>
    <row r="4" spans="1:67" s="5" customFormat="1" ht="21" hidden="1" customHeight="1" x14ac:dyDescent="0.2">
      <c r="A4" s="3" t="s">
        <v>56</v>
      </c>
      <c r="B4" s="4" t="s">
        <v>128</v>
      </c>
      <c r="C4" s="4" t="s">
        <v>129</v>
      </c>
      <c r="D4" s="4" t="s">
        <v>130</v>
      </c>
      <c r="E4" s="3" t="s">
        <v>131</v>
      </c>
      <c r="F4" s="7" t="s">
        <v>132</v>
      </c>
      <c r="G4" s="7" t="s">
        <v>132</v>
      </c>
      <c r="H4" s="7" t="s">
        <v>132</v>
      </c>
      <c r="I4" s="3" t="s">
        <v>131</v>
      </c>
      <c r="J4" s="3" t="s">
        <v>131</v>
      </c>
      <c r="K4" s="3" t="s">
        <v>131</v>
      </c>
      <c r="L4" s="3" t="s">
        <v>131</v>
      </c>
      <c r="M4" s="7" t="s">
        <v>132</v>
      </c>
      <c r="N4" s="3" t="s">
        <v>132</v>
      </c>
      <c r="O4" s="3" t="s">
        <v>132</v>
      </c>
      <c r="P4" s="3" t="s">
        <v>132</v>
      </c>
      <c r="Q4" s="3" t="s">
        <v>132</v>
      </c>
      <c r="R4" s="3" t="s">
        <v>132</v>
      </c>
      <c r="S4" s="7" t="s">
        <v>132</v>
      </c>
      <c r="T4" s="7" t="s">
        <v>132</v>
      </c>
      <c r="U4" s="7" t="s">
        <v>132</v>
      </c>
      <c r="V4" s="7" t="s">
        <v>132</v>
      </c>
      <c r="W4" s="7" t="s">
        <v>132</v>
      </c>
      <c r="X4" s="7" t="s">
        <v>132</v>
      </c>
      <c r="Y4" s="7" t="s">
        <v>132</v>
      </c>
      <c r="Z4" s="7" t="s">
        <v>132</v>
      </c>
      <c r="AA4" s="7" t="s">
        <v>132</v>
      </c>
      <c r="AB4" s="7" t="s">
        <v>132</v>
      </c>
      <c r="AC4" s="7" t="s">
        <v>132</v>
      </c>
      <c r="AD4" s="7" t="s">
        <v>132</v>
      </c>
      <c r="AE4" s="7" t="s">
        <v>132</v>
      </c>
      <c r="AF4" s="7" t="s">
        <v>132</v>
      </c>
      <c r="AG4" s="7" t="s">
        <v>132</v>
      </c>
      <c r="AH4" s="7" t="s">
        <v>132</v>
      </c>
      <c r="AI4" s="7" t="s">
        <v>132</v>
      </c>
      <c r="AJ4" s="7" t="s">
        <v>132</v>
      </c>
      <c r="AK4" s="7" t="s">
        <v>132</v>
      </c>
      <c r="AL4" s="7" t="s">
        <v>132</v>
      </c>
      <c r="AM4" s="7" t="s">
        <v>132</v>
      </c>
      <c r="AN4" s="7" t="s">
        <v>132</v>
      </c>
      <c r="AO4" s="7" t="s">
        <v>132</v>
      </c>
      <c r="AP4" s="7" t="s">
        <v>132</v>
      </c>
      <c r="AQ4" s="7" t="s">
        <v>132</v>
      </c>
      <c r="AR4" s="7" t="s">
        <v>132</v>
      </c>
      <c r="AS4" s="7" t="s">
        <v>132</v>
      </c>
      <c r="AT4" s="7" t="s">
        <v>132</v>
      </c>
      <c r="AU4" s="7" t="s">
        <v>132</v>
      </c>
      <c r="AV4" s="7" t="s">
        <v>132</v>
      </c>
      <c r="AW4" s="7" t="s">
        <v>132</v>
      </c>
      <c r="AX4" s="7" t="s">
        <v>132</v>
      </c>
      <c r="AY4" s="7" t="s">
        <v>132</v>
      </c>
      <c r="AZ4" s="7" t="s">
        <v>132</v>
      </c>
      <c r="BA4" s="7" t="s">
        <v>132</v>
      </c>
      <c r="BB4" s="7" t="s">
        <v>132</v>
      </c>
      <c r="BC4" s="7" t="s">
        <v>132</v>
      </c>
      <c r="BD4" s="7" t="s">
        <v>132</v>
      </c>
      <c r="BE4" s="7" t="s">
        <v>132</v>
      </c>
      <c r="BF4" s="7" t="s">
        <v>132</v>
      </c>
      <c r="BG4" s="7" t="s">
        <v>132</v>
      </c>
      <c r="BH4" s="7" t="s">
        <v>132</v>
      </c>
      <c r="BI4" s="7" t="s">
        <v>132</v>
      </c>
      <c r="BJ4" s="7" t="s">
        <v>132</v>
      </c>
      <c r="BK4" s="14" t="s">
        <v>132</v>
      </c>
      <c r="BL4" s="14" t="s">
        <v>132</v>
      </c>
      <c r="BM4" s="14" t="s">
        <v>132</v>
      </c>
      <c r="BN4" s="14" t="s">
        <v>132</v>
      </c>
      <c r="BO4" s="14" t="s">
        <v>132</v>
      </c>
    </row>
    <row r="5" spans="1:67" s="13" customFormat="1" ht="31.7" hidden="1" customHeight="1" x14ac:dyDescent="0.2">
      <c r="A5" s="3" t="s">
        <v>931</v>
      </c>
      <c r="B5" s="6" t="s">
        <v>57</v>
      </c>
      <c r="C5" s="6" t="s">
        <v>930</v>
      </c>
      <c r="D5" s="3">
        <v>1299999</v>
      </c>
      <c r="E5" s="12" t="b">
        <v>0</v>
      </c>
      <c r="F5" s="10">
        <v>10000</v>
      </c>
      <c r="G5" s="10">
        <v>4000</v>
      </c>
      <c r="H5" s="10">
        <v>5000</v>
      </c>
      <c r="I5" s="12" t="b">
        <v>0</v>
      </c>
      <c r="J5" s="12" t="b">
        <v>0</v>
      </c>
      <c r="K5" s="12" t="b">
        <v>1</v>
      </c>
      <c r="L5" s="12" t="b">
        <v>0</v>
      </c>
      <c r="M5" s="10">
        <v>1000</v>
      </c>
      <c r="N5" s="11">
        <v>0</v>
      </c>
      <c r="O5" s="11">
        <v>0</v>
      </c>
      <c r="P5" s="11">
        <v>100</v>
      </c>
      <c r="Q5" s="11">
        <v>0</v>
      </c>
      <c r="R5" s="11">
        <v>0</v>
      </c>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5"/>
      <c r="BL5" s="15"/>
      <c r="BM5" s="15"/>
      <c r="BN5" s="15"/>
      <c r="BO5" s="15"/>
    </row>
    <row r="6" spans="1:67" s="5" customFormat="1" ht="48" hidden="1" customHeight="1" x14ac:dyDescent="0.2">
      <c r="A6" s="3" t="s">
        <v>124</v>
      </c>
      <c r="B6" s="6" t="s">
        <v>59</v>
      </c>
      <c r="C6" s="6" t="s">
        <v>60</v>
      </c>
      <c r="D6" s="3" t="s">
        <v>61</v>
      </c>
      <c r="E6" s="3" t="s">
        <v>123</v>
      </c>
      <c r="F6" s="7" t="s">
        <v>929</v>
      </c>
      <c r="G6" s="7" t="s">
        <v>928</v>
      </c>
      <c r="H6" s="7" t="s">
        <v>927</v>
      </c>
      <c r="I6" s="3" t="s">
        <v>926</v>
      </c>
      <c r="J6" s="3" t="s">
        <v>925</v>
      </c>
      <c r="K6" s="3" t="s">
        <v>924</v>
      </c>
      <c r="L6" s="3" t="s">
        <v>923</v>
      </c>
      <c r="M6" s="7" t="s">
        <v>922</v>
      </c>
      <c r="N6" s="3" t="s">
        <v>921</v>
      </c>
      <c r="O6" s="3" t="s">
        <v>920</v>
      </c>
      <c r="P6" s="3" t="s">
        <v>919</v>
      </c>
      <c r="Q6" s="3" t="s">
        <v>918</v>
      </c>
      <c r="R6" s="3" t="s">
        <v>917</v>
      </c>
      <c r="S6" s="7" t="s">
        <v>916</v>
      </c>
      <c r="T6" s="7" t="s">
        <v>915</v>
      </c>
      <c r="U6" s="7" t="s">
        <v>914</v>
      </c>
      <c r="V6" s="7" t="s">
        <v>913</v>
      </c>
      <c r="W6" s="7" t="s">
        <v>912</v>
      </c>
      <c r="X6" s="7" t="s">
        <v>911</v>
      </c>
      <c r="Y6" s="7" t="s">
        <v>910</v>
      </c>
      <c r="Z6" s="7" t="s">
        <v>909</v>
      </c>
      <c r="AA6" s="7" t="s">
        <v>908</v>
      </c>
      <c r="AB6" s="7" t="s">
        <v>907</v>
      </c>
      <c r="AC6" s="7" t="s">
        <v>906</v>
      </c>
      <c r="AD6" s="7" t="s">
        <v>905</v>
      </c>
      <c r="AE6" s="7" t="s">
        <v>904</v>
      </c>
      <c r="AF6" s="7" t="s">
        <v>903</v>
      </c>
      <c r="AG6" s="7" t="s">
        <v>902</v>
      </c>
      <c r="AH6" s="7" t="s">
        <v>901</v>
      </c>
      <c r="AI6" s="7" t="s">
        <v>900</v>
      </c>
      <c r="AJ6" s="7" t="s">
        <v>899</v>
      </c>
      <c r="AK6" s="7" t="s">
        <v>898</v>
      </c>
      <c r="AL6" s="7" t="s">
        <v>897</v>
      </c>
      <c r="AM6" s="7" t="s">
        <v>896</v>
      </c>
      <c r="AN6" s="7" t="s">
        <v>895</v>
      </c>
      <c r="AO6" s="7" t="s">
        <v>894</v>
      </c>
      <c r="AP6" s="7" t="s">
        <v>893</v>
      </c>
      <c r="AQ6" s="7" t="s">
        <v>892</v>
      </c>
      <c r="AR6" s="7" t="s">
        <v>891</v>
      </c>
      <c r="AS6" s="7" t="s">
        <v>890</v>
      </c>
      <c r="AT6" s="7" t="s">
        <v>889</v>
      </c>
      <c r="AU6" s="7" t="s">
        <v>888</v>
      </c>
      <c r="AV6" s="7" t="s">
        <v>887</v>
      </c>
      <c r="AW6" s="7" t="s">
        <v>886</v>
      </c>
      <c r="AX6" s="7" t="s">
        <v>885</v>
      </c>
      <c r="AY6" s="7" t="s">
        <v>884</v>
      </c>
      <c r="AZ6" s="7" t="s">
        <v>883</v>
      </c>
      <c r="BA6" s="7" t="s">
        <v>882</v>
      </c>
      <c r="BB6" s="7" t="s">
        <v>881</v>
      </c>
      <c r="BC6" s="7" t="s">
        <v>880</v>
      </c>
      <c r="BD6" s="7" t="s">
        <v>879</v>
      </c>
      <c r="BE6" s="7" t="s">
        <v>878</v>
      </c>
      <c r="BF6" s="7" t="s">
        <v>877</v>
      </c>
      <c r="BG6" s="7" t="s">
        <v>876</v>
      </c>
      <c r="BH6" s="7" t="s">
        <v>875</v>
      </c>
      <c r="BI6" s="7" t="s">
        <v>874</v>
      </c>
      <c r="BJ6" s="7" t="s">
        <v>873</v>
      </c>
      <c r="BK6" s="14" t="s">
        <v>872</v>
      </c>
      <c r="BL6" s="14" t="s">
        <v>871</v>
      </c>
      <c r="BM6" s="14" t="s">
        <v>870</v>
      </c>
      <c r="BN6" s="14" t="s">
        <v>869</v>
      </c>
      <c r="BO6" s="14" t="s">
        <v>868</v>
      </c>
    </row>
    <row r="7" spans="1:67" ht="15" customHeight="1" x14ac:dyDescent="0.2">
      <c r="A7" s="2" t="s">
        <v>137</v>
      </c>
      <c r="B7" s="99" t="s">
        <v>138</v>
      </c>
      <c r="C7" s="18" t="s">
        <v>139</v>
      </c>
      <c r="D7" s="23" t="s">
        <v>140</v>
      </c>
      <c r="E7" s="2" t="b">
        <v>1</v>
      </c>
      <c r="F7" s="8">
        <v>0</v>
      </c>
      <c r="G7" s="8">
        <v>0</v>
      </c>
      <c r="H7" s="8">
        <v>0</v>
      </c>
      <c r="M7" s="8">
        <v>0</v>
      </c>
      <c r="S7" s="28">
        <v>502796</v>
      </c>
      <c r="T7" s="28">
        <v>0</v>
      </c>
      <c r="U7" s="28">
        <v>338379.79</v>
      </c>
      <c r="V7" s="8">
        <v>219946.86</v>
      </c>
      <c r="W7" s="8">
        <v>162760.68</v>
      </c>
      <c r="X7" s="8">
        <v>57186.18</v>
      </c>
      <c r="Y7" s="8">
        <v>0</v>
      </c>
      <c r="Z7" s="8">
        <v>0</v>
      </c>
      <c r="AA7" s="8">
        <v>0</v>
      </c>
      <c r="AB7" s="8">
        <v>0</v>
      </c>
      <c r="AC7" s="8">
        <v>0</v>
      </c>
      <c r="AD7" s="8">
        <v>0</v>
      </c>
      <c r="AE7" s="8">
        <v>0</v>
      </c>
      <c r="AF7" s="8">
        <v>0</v>
      </c>
      <c r="AG7" s="8">
        <v>0</v>
      </c>
      <c r="AH7" s="8">
        <v>0</v>
      </c>
      <c r="AI7" s="8">
        <v>0</v>
      </c>
      <c r="AJ7" s="8">
        <v>0</v>
      </c>
      <c r="AK7" s="8">
        <v>0</v>
      </c>
      <c r="AL7" s="8">
        <v>0</v>
      </c>
      <c r="AM7" s="8">
        <v>0</v>
      </c>
      <c r="AN7" s="8">
        <v>0</v>
      </c>
      <c r="AO7" s="8">
        <v>0</v>
      </c>
      <c r="AP7" s="8">
        <v>118432.93</v>
      </c>
      <c r="AQ7" s="8">
        <v>87640.37</v>
      </c>
      <c r="AR7" s="8">
        <v>30792.560000000001</v>
      </c>
      <c r="AS7" s="8">
        <v>0</v>
      </c>
      <c r="AT7" s="8">
        <v>0</v>
      </c>
      <c r="AU7" s="8">
        <v>0</v>
      </c>
      <c r="AV7" s="8">
        <v>0</v>
      </c>
      <c r="AW7" s="8">
        <v>0</v>
      </c>
      <c r="AX7" s="8">
        <v>0</v>
      </c>
      <c r="AY7" s="8">
        <v>0</v>
      </c>
      <c r="AZ7" s="8">
        <v>0</v>
      </c>
      <c r="BA7" s="8">
        <v>0</v>
      </c>
      <c r="BB7" s="8">
        <v>0</v>
      </c>
      <c r="BC7" s="8">
        <v>0</v>
      </c>
      <c r="BD7" s="8">
        <v>0</v>
      </c>
      <c r="BE7" s="8">
        <v>0</v>
      </c>
      <c r="BF7" s="8">
        <v>0</v>
      </c>
      <c r="BG7" s="8">
        <v>0</v>
      </c>
      <c r="BH7" s="8">
        <v>0</v>
      </c>
      <c r="BI7" s="8">
        <v>0</v>
      </c>
      <c r="BJ7" s="8">
        <v>164416.21000000002</v>
      </c>
      <c r="BK7" s="16">
        <v>65</v>
      </c>
      <c r="BL7" s="16">
        <v>0</v>
      </c>
      <c r="BM7" s="16">
        <v>35</v>
      </c>
      <c r="BN7" s="16">
        <v>0</v>
      </c>
      <c r="BO7" s="16">
        <v>0</v>
      </c>
    </row>
    <row r="8" spans="1:67" ht="15" customHeight="1" x14ac:dyDescent="0.2">
      <c r="A8" s="2" t="s">
        <v>142</v>
      </c>
      <c r="B8" s="99" t="s">
        <v>143</v>
      </c>
      <c r="C8" s="18" t="s">
        <v>144</v>
      </c>
      <c r="D8" s="23" t="s">
        <v>145</v>
      </c>
      <c r="E8" s="2" t="b">
        <v>1</v>
      </c>
      <c r="F8" s="8">
        <v>29690</v>
      </c>
      <c r="G8" s="8">
        <v>0</v>
      </c>
      <c r="H8" s="8">
        <v>0</v>
      </c>
      <c r="M8" s="8">
        <v>29690</v>
      </c>
      <c r="N8" s="2">
        <v>0</v>
      </c>
      <c r="O8" s="2">
        <v>100</v>
      </c>
      <c r="P8" s="2">
        <v>0</v>
      </c>
      <c r="Q8" s="2">
        <v>0</v>
      </c>
      <c r="R8" s="2">
        <v>0</v>
      </c>
      <c r="S8" s="28">
        <v>234025</v>
      </c>
      <c r="T8" s="28">
        <v>0</v>
      </c>
      <c r="U8" s="28">
        <v>181201.58000000002</v>
      </c>
      <c r="V8" s="8">
        <v>52043.34</v>
      </c>
      <c r="W8" s="8">
        <v>0</v>
      </c>
      <c r="X8" s="8">
        <v>0</v>
      </c>
      <c r="Y8" s="8">
        <v>115</v>
      </c>
      <c r="Z8" s="8">
        <v>0</v>
      </c>
      <c r="AA8" s="8">
        <v>0</v>
      </c>
      <c r="AB8" s="8">
        <v>30633.34</v>
      </c>
      <c r="AC8" s="8">
        <v>21295</v>
      </c>
      <c r="AD8" s="8">
        <v>0</v>
      </c>
      <c r="AE8" s="8">
        <v>0</v>
      </c>
      <c r="AF8" s="8">
        <v>129158.24</v>
      </c>
      <c r="AG8" s="8">
        <v>101757.19</v>
      </c>
      <c r="AH8" s="8">
        <v>27011.05</v>
      </c>
      <c r="AI8" s="8">
        <v>390</v>
      </c>
      <c r="AJ8" s="8">
        <v>0</v>
      </c>
      <c r="AK8" s="8">
        <v>0</v>
      </c>
      <c r="AL8" s="8">
        <v>0</v>
      </c>
      <c r="AM8" s="8">
        <v>0</v>
      </c>
      <c r="AN8" s="8">
        <v>0</v>
      </c>
      <c r="AO8" s="8">
        <v>0</v>
      </c>
      <c r="AP8" s="8">
        <v>0</v>
      </c>
      <c r="AQ8" s="8">
        <v>0</v>
      </c>
      <c r="AR8" s="8">
        <v>0</v>
      </c>
      <c r="AS8" s="8">
        <v>0</v>
      </c>
      <c r="AT8" s="8">
        <v>0</v>
      </c>
      <c r="AU8" s="8">
        <v>0</v>
      </c>
      <c r="AV8" s="8">
        <v>0</v>
      </c>
      <c r="AW8" s="8">
        <v>0</v>
      </c>
      <c r="AX8" s="8">
        <v>0</v>
      </c>
      <c r="AY8" s="8">
        <v>0</v>
      </c>
      <c r="AZ8" s="8">
        <v>0</v>
      </c>
      <c r="BA8" s="8">
        <v>0</v>
      </c>
      <c r="BB8" s="8">
        <v>0</v>
      </c>
      <c r="BC8" s="8">
        <v>0</v>
      </c>
      <c r="BD8" s="8">
        <v>0</v>
      </c>
      <c r="BE8" s="8">
        <v>0</v>
      </c>
      <c r="BF8" s="8">
        <v>0</v>
      </c>
      <c r="BG8" s="8">
        <v>0</v>
      </c>
      <c r="BH8" s="8">
        <v>0</v>
      </c>
      <c r="BI8" s="8">
        <v>0</v>
      </c>
      <c r="BJ8" s="8">
        <v>52823.419999999984</v>
      </c>
      <c r="BK8" s="16">
        <v>37</v>
      </c>
      <c r="BL8" s="16">
        <v>63</v>
      </c>
      <c r="BM8" s="16">
        <v>0</v>
      </c>
      <c r="BN8" s="16">
        <v>0</v>
      </c>
      <c r="BO8" s="16">
        <v>0</v>
      </c>
    </row>
    <row r="9" spans="1:67" ht="15" customHeight="1" x14ac:dyDescent="0.2">
      <c r="A9" s="2" t="s">
        <v>146</v>
      </c>
      <c r="B9" s="99" t="s">
        <v>147</v>
      </c>
      <c r="C9" s="18" t="s">
        <v>148</v>
      </c>
      <c r="D9" s="23" t="s">
        <v>149</v>
      </c>
      <c r="E9" s="2" t="b">
        <v>1</v>
      </c>
      <c r="F9" s="8">
        <v>0</v>
      </c>
      <c r="G9" s="8">
        <v>0</v>
      </c>
      <c r="H9" s="8">
        <v>0</v>
      </c>
      <c r="M9" s="8">
        <v>0</v>
      </c>
      <c r="S9" s="28">
        <v>96355</v>
      </c>
      <c r="T9" s="28">
        <v>0</v>
      </c>
      <c r="U9" s="28">
        <v>96355</v>
      </c>
      <c r="V9" s="8">
        <v>59695.11</v>
      </c>
      <c r="W9" s="8">
        <v>0</v>
      </c>
      <c r="X9" s="8">
        <v>0</v>
      </c>
      <c r="Y9" s="8">
        <v>0</v>
      </c>
      <c r="Z9" s="8">
        <v>0</v>
      </c>
      <c r="AA9" s="8">
        <v>0</v>
      </c>
      <c r="AB9" s="8">
        <v>0</v>
      </c>
      <c r="AC9" s="8">
        <v>5291.43</v>
      </c>
      <c r="AD9" s="8">
        <v>54403.68</v>
      </c>
      <c r="AE9" s="8">
        <v>0</v>
      </c>
      <c r="AF9" s="8">
        <v>36659.89</v>
      </c>
      <c r="AG9" s="8">
        <v>27517.95</v>
      </c>
      <c r="AH9" s="8">
        <v>7425.7</v>
      </c>
      <c r="AI9" s="8">
        <v>0</v>
      </c>
      <c r="AJ9" s="8">
        <v>0</v>
      </c>
      <c r="AK9" s="8">
        <v>0</v>
      </c>
      <c r="AL9" s="8">
        <v>1716.24</v>
      </c>
      <c r="AM9" s="8">
        <v>0</v>
      </c>
      <c r="AN9" s="8">
        <v>0</v>
      </c>
      <c r="AO9" s="8">
        <v>0</v>
      </c>
      <c r="AP9" s="8">
        <v>0</v>
      </c>
      <c r="AQ9" s="8">
        <v>0</v>
      </c>
      <c r="AR9" s="8">
        <v>0</v>
      </c>
      <c r="AS9" s="8">
        <v>0</v>
      </c>
      <c r="AT9" s="8">
        <v>0</v>
      </c>
      <c r="AU9" s="8">
        <v>0</v>
      </c>
      <c r="AV9" s="8">
        <v>0</v>
      </c>
      <c r="AW9" s="8">
        <v>0</v>
      </c>
      <c r="AX9" s="8">
        <v>0</v>
      </c>
      <c r="AY9" s="8">
        <v>0</v>
      </c>
      <c r="AZ9" s="8">
        <v>0</v>
      </c>
      <c r="BA9" s="8">
        <v>0</v>
      </c>
      <c r="BB9" s="8">
        <v>0</v>
      </c>
      <c r="BC9" s="8">
        <v>0</v>
      </c>
      <c r="BD9" s="8">
        <v>0</v>
      </c>
      <c r="BE9" s="8">
        <v>0</v>
      </c>
      <c r="BF9" s="8">
        <v>0</v>
      </c>
      <c r="BG9" s="8">
        <v>0</v>
      </c>
      <c r="BH9" s="8">
        <v>0</v>
      </c>
      <c r="BI9" s="8">
        <v>0</v>
      </c>
      <c r="BJ9" s="8">
        <v>0</v>
      </c>
    </row>
    <row r="10" spans="1:67" ht="15" customHeight="1" x14ac:dyDescent="0.2">
      <c r="A10" s="2" t="s">
        <v>150</v>
      </c>
      <c r="B10" s="99" t="s">
        <v>151</v>
      </c>
      <c r="C10" s="18" t="s">
        <v>152</v>
      </c>
      <c r="D10" s="23" t="s">
        <v>153</v>
      </c>
      <c r="E10" s="2" t="b">
        <v>1</v>
      </c>
      <c r="F10" s="8">
        <v>0</v>
      </c>
      <c r="G10" s="8">
        <v>0</v>
      </c>
      <c r="H10" s="8">
        <v>0</v>
      </c>
      <c r="M10" s="8">
        <v>0</v>
      </c>
      <c r="S10" s="28">
        <v>1180191</v>
      </c>
      <c r="T10" s="28">
        <v>0</v>
      </c>
      <c r="U10" s="28">
        <v>1082536.31</v>
      </c>
      <c r="V10" s="8">
        <v>78583.320000000007</v>
      </c>
      <c r="W10" s="8">
        <v>0</v>
      </c>
      <c r="X10" s="8">
        <v>0</v>
      </c>
      <c r="Y10" s="8">
        <v>0</v>
      </c>
      <c r="Z10" s="8">
        <v>0</v>
      </c>
      <c r="AA10" s="8">
        <v>0</v>
      </c>
      <c r="AB10" s="8">
        <v>78260.94</v>
      </c>
      <c r="AC10" s="8">
        <v>0</v>
      </c>
      <c r="AD10" s="8">
        <v>0</v>
      </c>
      <c r="AE10" s="8">
        <v>322.38</v>
      </c>
      <c r="AF10" s="8">
        <v>766573.99</v>
      </c>
      <c r="AG10" s="8">
        <v>319306.71000000002</v>
      </c>
      <c r="AH10" s="8">
        <v>132236.76</v>
      </c>
      <c r="AI10" s="8">
        <v>0</v>
      </c>
      <c r="AJ10" s="8">
        <v>0</v>
      </c>
      <c r="AK10" s="8">
        <v>0</v>
      </c>
      <c r="AL10" s="8">
        <v>312225.52</v>
      </c>
      <c r="AM10" s="8">
        <v>0</v>
      </c>
      <c r="AN10" s="8">
        <v>0</v>
      </c>
      <c r="AO10" s="8">
        <v>2805</v>
      </c>
      <c r="AP10" s="8">
        <v>0</v>
      </c>
      <c r="AQ10" s="8">
        <v>0</v>
      </c>
      <c r="AR10" s="8">
        <v>0</v>
      </c>
      <c r="AS10" s="8">
        <v>0</v>
      </c>
      <c r="AT10" s="8">
        <v>0</v>
      </c>
      <c r="AU10" s="8">
        <v>0</v>
      </c>
      <c r="AV10" s="8">
        <v>0</v>
      </c>
      <c r="AW10" s="8">
        <v>0</v>
      </c>
      <c r="AX10" s="8">
        <v>0</v>
      </c>
      <c r="AY10" s="8">
        <v>0</v>
      </c>
      <c r="AZ10" s="8">
        <v>237379</v>
      </c>
      <c r="BA10" s="8">
        <v>0</v>
      </c>
      <c r="BB10" s="8">
        <v>0</v>
      </c>
      <c r="BC10" s="8">
        <v>0</v>
      </c>
      <c r="BD10" s="8">
        <v>0</v>
      </c>
      <c r="BE10" s="8">
        <v>0</v>
      </c>
      <c r="BF10" s="8">
        <v>0</v>
      </c>
      <c r="BG10" s="8">
        <v>0</v>
      </c>
      <c r="BH10" s="8">
        <v>0</v>
      </c>
      <c r="BI10" s="8">
        <v>237379</v>
      </c>
      <c r="BJ10" s="8">
        <v>97654.689999999944</v>
      </c>
      <c r="BK10" s="16">
        <v>0</v>
      </c>
      <c r="BL10" s="16">
        <v>58</v>
      </c>
      <c r="BM10" s="16">
        <v>0</v>
      </c>
      <c r="BN10" s="16">
        <v>42</v>
      </c>
      <c r="BO10" s="16">
        <v>0</v>
      </c>
    </row>
    <row r="11" spans="1:67" ht="15" customHeight="1" x14ac:dyDescent="0.2">
      <c r="A11" s="2" t="s">
        <v>154</v>
      </c>
      <c r="B11" s="99" t="s">
        <v>155</v>
      </c>
      <c r="C11" s="18" t="s">
        <v>156</v>
      </c>
      <c r="D11" s="23" t="s">
        <v>157</v>
      </c>
      <c r="E11" s="2" t="b">
        <v>1</v>
      </c>
      <c r="F11" s="8">
        <v>59722</v>
      </c>
      <c r="G11" s="8">
        <v>0</v>
      </c>
      <c r="H11" s="8">
        <v>0</v>
      </c>
      <c r="M11" s="8">
        <v>59722</v>
      </c>
      <c r="N11" s="2">
        <v>0</v>
      </c>
      <c r="O11" s="2">
        <v>0</v>
      </c>
      <c r="P11" s="2">
        <v>0</v>
      </c>
      <c r="Q11" s="2">
        <v>100</v>
      </c>
      <c r="R11" s="2">
        <v>0</v>
      </c>
      <c r="S11" s="28">
        <v>131977</v>
      </c>
      <c r="T11" s="28">
        <v>0</v>
      </c>
      <c r="U11" s="28">
        <v>31429.71</v>
      </c>
      <c r="V11" s="8">
        <v>43.75</v>
      </c>
      <c r="W11" s="8">
        <v>0</v>
      </c>
      <c r="X11" s="8">
        <v>0</v>
      </c>
      <c r="Y11" s="8">
        <v>0</v>
      </c>
      <c r="Z11" s="8">
        <v>0</v>
      </c>
      <c r="AA11" s="8">
        <v>0</v>
      </c>
      <c r="AB11" s="8">
        <v>43.75</v>
      </c>
      <c r="AC11" s="8">
        <v>0</v>
      </c>
      <c r="AD11" s="8">
        <v>0</v>
      </c>
      <c r="AE11" s="8">
        <v>0</v>
      </c>
      <c r="AF11" s="8">
        <v>9508.52</v>
      </c>
      <c r="AG11" s="8">
        <v>8610.7000000000007</v>
      </c>
      <c r="AH11" s="8">
        <v>897.82</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21877.439999999999</v>
      </c>
      <c r="BA11" s="8">
        <v>0</v>
      </c>
      <c r="BB11" s="8">
        <v>0</v>
      </c>
      <c r="BC11" s="8">
        <v>0</v>
      </c>
      <c r="BD11" s="8">
        <v>0</v>
      </c>
      <c r="BE11" s="8">
        <v>0</v>
      </c>
      <c r="BF11" s="8">
        <v>0</v>
      </c>
      <c r="BG11" s="8">
        <v>21877.439999999999</v>
      </c>
      <c r="BH11" s="8">
        <v>0</v>
      </c>
      <c r="BI11" s="8">
        <v>0</v>
      </c>
      <c r="BJ11" s="8">
        <v>100547.29000000001</v>
      </c>
      <c r="BK11" s="16">
        <v>3</v>
      </c>
      <c r="BL11" s="16">
        <v>0</v>
      </c>
      <c r="BM11" s="16">
        <v>0</v>
      </c>
      <c r="BN11" s="16">
        <v>97</v>
      </c>
      <c r="BO11" s="16">
        <v>0</v>
      </c>
    </row>
    <row r="12" spans="1:67" ht="15" customHeight="1" x14ac:dyDescent="0.2">
      <c r="A12" s="2" t="s">
        <v>158</v>
      </c>
      <c r="B12" s="99" t="s">
        <v>159</v>
      </c>
      <c r="C12" s="18" t="s">
        <v>160</v>
      </c>
      <c r="D12" s="23" t="s">
        <v>161</v>
      </c>
      <c r="E12" s="2" t="b">
        <v>1</v>
      </c>
      <c r="F12" s="8">
        <v>53103</v>
      </c>
      <c r="G12" s="8">
        <v>0</v>
      </c>
      <c r="H12" s="8">
        <v>0</v>
      </c>
      <c r="M12" s="8">
        <v>53103</v>
      </c>
      <c r="N12" s="2">
        <v>0</v>
      </c>
      <c r="O12" s="2">
        <v>100</v>
      </c>
      <c r="P12" s="2">
        <v>0</v>
      </c>
      <c r="Q12" s="2">
        <v>0</v>
      </c>
      <c r="R12" s="2">
        <v>0</v>
      </c>
      <c r="S12" s="28">
        <v>145183</v>
      </c>
      <c r="T12" s="28">
        <v>6511.27</v>
      </c>
      <c r="U12" s="28">
        <v>122294.61</v>
      </c>
      <c r="V12" s="8">
        <v>0</v>
      </c>
      <c r="W12" s="8">
        <v>0</v>
      </c>
      <c r="X12" s="8">
        <v>0</v>
      </c>
      <c r="Y12" s="8">
        <v>0</v>
      </c>
      <c r="Z12" s="8">
        <v>0</v>
      </c>
      <c r="AA12" s="8">
        <v>0</v>
      </c>
      <c r="AB12" s="8">
        <v>0</v>
      </c>
      <c r="AC12" s="8">
        <v>0</v>
      </c>
      <c r="AD12" s="8">
        <v>0</v>
      </c>
      <c r="AE12" s="8">
        <v>0</v>
      </c>
      <c r="AF12" s="8">
        <v>122294.61</v>
      </c>
      <c r="AG12" s="8">
        <v>102968.36</v>
      </c>
      <c r="AH12" s="8">
        <v>19326.25</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16377.119999999995</v>
      </c>
      <c r="BK12" s="16">
        <v>0</v>
      </c>
      <c r="BL12" s="16">
        <v>100</v>
      </c>
      <c r="BM12" s="16">
        <v>0</v>
      </c>
      <c r="BN12" s="16">
        <v>0</v>
      </c>
      <c r="BO12" s="16">
        <v>0</v>
      </c>
    </row>
    <row r="13" spans="1:67" ht="15" customHeight="1" x14ac:dyDescent="0.2">
      <c r="A13" s="2" t="s">
        <v>162</v>
      </c>
      <c r="B13" s="99" t="s">
        <v>163</v>
      </c>
      <c r="C13" s="18" t="s">
        <v>164</v>
      </c>
      <c r="D13" s="23" t="s">
        <v>165</v>
      </c>
      <c r="E13" s="2" t="b">
        <v>1</v>
      </c>
      <c r="F13" s="8">
        <v>8404</v>
      </c>
      <c r="G13" s="8">
        <v>0</v>
      </c>
      <c r="H13" s="8">
        <v>761.22</v>
      </c>
      <c r="I13" s="2" t="s">
        <v>141</v>
      </c>
      <c r="J13" s="2" t="s">
        <v>195</v>
      </c>
      <c r="K13" s="26" t="s">
        <v>195</v>
      </c>
      <c r="L13" s="2" t="s">
        <v>141</v>
      </c>
      <c r="M13" s="8">
        <v>7642.78</v>
      </c>
      <c r="N13" s="2">
        <v>25</v>
      </c>
      <c r="O13" s="2">
        <v>25</v>
      </c>
      <c r="P13" s="2">
        <v>25</v>
      </c>
      <c r="Q13" s="2">
        <v>25</v>
      </c>
      <c r="R13" s="2">
        <v>0</v>
      </c>
      <c r="S13" s="28">
        <v>0</v>
      </c>
      <c r="T13" s="28">
        <v>0</v>
      </c>
      <c r="U13" s="2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row>
    <row r="14" spans="1:67" ht="15" customHeight="1" x14ac:dyDescent="0.2">
      <c r="A14" s="2" t="s">
        <v>166</v>
      </c>
      <c r="B14" s="99" t="s">
        <v>167</v>
      </c>
      <c r="C14" s="18" t="s">
        <v>168</v>
      </c>
      <c r="D14" s="23" t="s">
        <v>169</v>
      </c>
      <c r="E14" s="2" t="b">
        <v>1</v>
      </c>
      <c r="F14" s="8">
        <v>10830</v>
      </c>
      <c r="G14" s="8">
        <v>0</v>
      </c>
      <c r="H14" s="8">
        <v>0</v>
      </c>
      <c r="M14" s="8">
        <v>10830</v>
      </c>
      <c r="N14" s="2">
        <v>0</v>
      </c>
      <c r="O14" s="2">
        <v>0</v>
      </c>
      <c r="P14" s="2">
        <v>0</v>
      </c>
      <c r="Q14" s="2">
        <v>0</v>
      </c>
      <c r="R14" s="2">
        <v>100</v>
      </c>
      <c r="S14" s="28">
        <v>0</v>
      </c>
      <c r="T14" s="28">
        <v>0</v>
      </c>
      <c r="U14" s="2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row>
    <row r="15" spans="1:67" ht="15" customHeight="1" x14ac:dyDescent="0.2">
      <c r="A15" s="2" t="s">
        <v>170</v>
      </c>
      <c r="B15" s="99" t="s">
        <v>171</v>
      </c>
      <c r="C15" s="18" t="s">
        <v>172</v>
      </c>
      <c r="D15" s="23" t="s">
        <v>173</v>
      </c>
      <c r="E15" s="2" t="b">
        <v>1</v>
      </c>
      <c r="F15" s="8">
        <v>0</v>
      </c>
      <c r="G15" s="8">
        <v>0</v>
      </c>
      <c r="H15" s="8">
        <v>0</v>
      </c>
      <c r="M15" s="8">
        <v>0</v>
      </c>
      <c r="S15" s="28">
        <v>213316</v>
      </c>
      <c r="T15" s="28">
        <v>29286.22</v>
      </c>
      <c r="U15" s="28">
        <v>184029.58000000002</v>
      </c>
      <c r="V15" s="8">
        <v>184029.58000000002</v>
      </c>
      <c r="W15" s="8">
        <v>13612.98</v>
      </c>
      <c r="X15" s="8">
        <v>4232.2700000000004</v>
      </c>
      <c r="Y15" s="8">
        <v>4430.6499999999996</v>
      </c>
      <c r="Z15" s="8">
        <v>0</v>
      </c>
      <c r="AA15" s="8">
        <v>0</v>
      </c>
      <c r="AB15" s="8">
        <v>3964.68</v>
      </c>
      <c r="AC15" s="8">
        <v>0</v>
      </c>
      <c r="AD15" s="8">
        <v>0</v>
      </c>
      <c r="AE15" s="8">
        <v>157789</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0.1999999999825377</v>
      </c>
      <c r="BK15" s="16">
        <v>100</v>
      </c>
      <c r="BL15" s="16">
        <v>0</v>
      </c>
      <c r="BM15" s="16">
        <v>0</v>
      </c>
      <c r="BN15" s="16">
        <v>0</v>
      </c>
      <c r="BO15" s="16">
        <v>0</v>
      </c>
    </row>
    <row r="16" spans="1:67" ht="15" customHeight="1" x14ac:dyDescent="0.2">
      <c r="A16" s="2" t="s">
        <v>174</v>
      </c>
      <c r="B16" s="99" t="s">
        <v>175</v>
      </c>
      <c r="C16" s="18" t="s">
        <v>176</v>
      </c>
      <c r="D16" s="23" t="s">
        <v>177</v>
      </c>
      <c r="E16" s="2" t="b">
        <v>1</v>
      </c>
      <c r="F16" s="8">
        <v>17223</v>
      </c>
      <c r="G16" s="8">
        <v>0</v>
      </c>
      <c r="H16" s="8">
        <v>17223</v>
      </c>
      <c r="I16" s="2" t="s">
        <v>195</v>
      </c>
      <c r="J16" s="2" t="s">
        <v>141</v>
      </c>
      <c r="K16" s="26" t="s">
        <v>195</v>
      </c>
      <c r="L16" s="2" t="s">
        <v>195</v>
      </c>
      <c r="M16" s="8">
        <v>0</v>
      </c>
      <c r="S16" s="28">
        <v>594060</v>
      </c>
      <c r="T16" s="28">
        <v>309295</v>
      </c>
      <c r="U16" s="28">
        <v>284765</v>
      </c>
      <c r="V16" s="8">
        <v>0</v>
      </c>
      <c r="W16" s="8">
        <v>0</v>
      </c>
      <c r="X16" s="8">
        <v>0</v>
      </c>
      <c r="Y16" s="8">
        <v>0</v>
      </c>
      <c r="Z16" s="8">
        <v>0</v>
      </c>
      <c r="AA16" s="8">
        <v>0</v>
      </c>
      <c r="AB16" s="8">
        <v>0</v>
      </c>
      <c r="AC16" s="8">
        <v>0</v>
      </c>
      <c r="AD16" s="8">
        <v>0</v>
      </c>
      <c r="AE16" s="8">
        <v>0</v>
      </c>
      <c r="AF16" s="8">
        <v>284765</v>
      </c>
      <c r="AG16" s="8">
        <v>284765</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row>
    <row r="17" spans="1:67" ht="15" customHeight="1" x14ac:dyDescent="0.2">
      <c r="A17" s="2" t="s">
        <v>178</v>
      </c>
      <c r="B17" s="99" t="s">
        <v>179</v>
      </c>
      <c r="C17" s="18" t="s">
        <v>180</v>
      </c>
      <c r="D17" s="23" t="s">
        <v>181</v>
      </c>
      <c r="E17" s="2" t="b">
        <v>1</v>
      </c>
      <c r="F17" s="8">
        <v>0</v>
      </c>
      <c r="G17" s="8">
        <v>0</v>
      </c>
      <c r="H17" s="8">
        <v>0</v>
      </c>
      <c r="M17" s="8">
        <v>0</v>
      </c>
      <c r="S17" s="28">
        <v>427231</v>
      </c>
      <c r="T17" s="28">
        <v>0</v>
      </c>
      <c r="U17" s="28">
        <v>266217.76</v>
      </c>
      <c r="V17" s="8">
        <v>0</v>
      </c>
      <c r="W17" s="8">
        <v>0</v>
      </c>
      <c r="X17" s="8">
        <v>0</v>
      </c>
      <c r="Y17" s="8">
        <v>0</v>
      </c>
      <c r="Z17" s="8">
        <v>0</v>
      </c>
      <c r="AA17" s="8">
        <v>0</v>
      </c>
      <c r="AB17" s="8">
        <v>0</v>
      </c>
      <c r="AC17" s="8">
        <v>0</v>
      </c>
      <c r="AD17" s="8">
        <v>0</v>
      </c>
      <c r="AE17" s="8">
        <v>0</v>
      </c>
      <c r="AF17" s="8">
        <v>34090.949999999997</v>
      </c>
      <c r="AG17" s="8">
        <v>34090.949999999997</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232126.81</v>
      </c>
      <c r="BA17" s="8">
        <v>0</v>
      </c>
      <c r="BB17" s="8">
        <v>0</v>
      </c>
      <c r="BC17" s="8">
        <v>0</v>
      </c>
      <c r="BD17" s="8">
        <v>0</v>
      </c>
      <c r="BE17" s="8">
        <v>0</v>
      </c>
      <c r="BF17" s="8">
        <v>0</v>
      </c>
      <c r="BG17" s="8">
        <v>0</v>
      </c>
      <c r="BH17" s="8">
        <v>232126.81</v>
      </c>
      <c r="BI17" s="8">
        <v>0</v>
      </c>
      <c r="BJ17" s="8">
        <v>161013.24</v>
      </c>
      <c r="BK17" s="16">
        <v>0</v>
      </c>
      <c r="BL17" s="16">
        <v>10</v>
      </c>
      <c r="BM17" s="16">
        <v>0</v>
      </c>
      <c r="BN17" s="16">
        <v>90</v>
      </c>
      <c r="BO17" s="16">
        <v>0</v>
      </c>
    </row>
    <row r="18" spans="1:67" ht="15" customHeight="1" x14ac:dyDescent="0.2">
      <c r="A18" s="2" t="s">
        <v>182</v>
      </c>
      <c r="B18" s="99" t="s">
        <v>183</v>
      </c>
      <c r="C18" s="18" t="s">
        <v>184</v>
      </c>
      <c r="D18" s="23" t="s">
        <v>185</v>
      </c>
      <c r="E18" s="2" t="b">
        <v>1</v>
      </c>
      <c r="F18" s="8">
        <v>0</v>
      </c>
      <c r="G18" s="8">
        <v>0</v>
      </c>
      <c r="H18" s="8">
        <v>0</v>
      </c>
      <c r="M18" s="8">
        <v>0</v>
      </c>
      <c r="S18" s="28">
        <v>2291996</v>
      </c>
      <c r="T18" s="28">
        <v>1183192.9099999999</v>
      </c>
      <c r="U18" s="28">
        <v>1077161.17</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1077161.17</v>
      </c>
      <c r="BA18" s="8">
        <v>0</v>
      </c>
      <c r="BB18" s="8">
        <v>1077161.17</v>
      </c>
      <c r="BC18" s="8">
        <v>0</v>
      </c>
      <c r="BD18" s="8">
        <v>0</v>
      </c>
      <c r="BE18" s="8">
        <v>0</v>
      </c>
      <c r="BF18" s="8">
        <v>0</v>
      </c>
      <c r="BG18" s="8">
        <v>0</v>
      </c>
      <c r="BH18" s="8">
        <v>0</v>
      </c>
      <c r="BI18" s="8">
        <v>0</v>
      </c>
      <c r="BJ18" s="8">
        <v>31641.919999999925</v>
      </c>
      <c r="BK18" s="16">
        <v>0</v>
      </c>
      <c r="BL18" s="16">
        <v>50</v>
      </c>
      <c r="BM18" s="16">
        <v>0</v>
      </c>
      <c r="BN18" s="16">
        <v>50</v>
      </c>
      <c r="BO18" s="16">
        <v>0</v>
      </c>
    </row>
    <row r="19" spans="1:67" ht="15" customHeight="1" x14ac:dyDescent="0.2">
      <c r="A19" s="2" t="s">
        <v>186</v>
      </c>
      <c r="B19" s="99" t="s">
        <v>187</v>
      </c>
      <c r="C19" s="18" t="s">
        <v>188</v>
      </c>
      <c r="D19" s="23" t="s">
        <v>189</v>
      </c>
      <c r="E19" s="2" t="b">
        <v>1</v>
      </c>
      <c r="F19" s="8">
        <v>332219</v>
      </c>
      <c r="G19" s="8">
        <v>0</v>
      </c>
      <c r="H19" s="8">
        <v>0</v>
      </c>
      <c r="M19" s="8">
        <v>332219</v>
      </c>
      <c r="N19" s="2">
        <v>0</v>
      </c>
      <c r="O19" s="2">
        <v>100</v>
      </c>
      <c r="P19" s="2">
        <v>0</v>
      </c>
      <c r="Q19" s="2">
        <v>0</v>
      </c>
      <c r="R19" s="2">
        <v>0</v>
      </c>
      <c r="S19" s="28">
        <v>926807</v>
      </c>
      <c r="T19" s="28">
        <v>0</v>
      </c>
      <c r="U19" s="2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926807</v>
      </c>
      <c r="BK19" s="16">
        <v>0</v>
      </c>
      <c r="BL19" s="16">
        <v>100</v>
      </c>
      <c r="BM19" s="16">
        <v>0</v>
      </c>
      <c r="BN19" s="16">
        <v>0</v>
      </c>
      <c r="BO19" s="16">
        <v>0</v>
      </c>
    </row>
    <row r="20" spans="1:67" ht="15" customHeight="1" x14ac:dyDescent="0.2">
      <c r="A20" s="2" t="s">
        <v>190</v>
      </c>
      <c r="B20" s="99" t="s">
        <v>191</v>
      </c>
      <c r="C20" s="18" t="s">
        <v>192</v>
      </c>
      <c r="D20" s="23" t="s">
        <v>193</v>
      </c>
      <c r="E20" s="2" t="b">
        <v>1</v>
      </c>
      <c r="F20" s="8">
        <v>5351</v>
      </c>
      <c r="G20" s="8">
        <v>0</v>
      </c>
      <c r="H20" s="8">
        <v>1119.6300000000001</v>
      </c>
      <c r="I20" s="2" t="s">
        <v>195</v>
      </c>
      <c r="J20" s="2" t="s">
        <v>195</v>
      </c>
      <c r="K20" s="26" t="s">
        <v>141</v>
      </c>
      <c r="L20" s="2" t="s">
        <v>195</v>
      </c>
      <c r="M20" s="8">
        <v>4231.37</v>
      </c>
      <c r="N20" s="2">
        <v>0</v>
      </c>
      <c r="O20" s="2">
        <v>0</v>
      </c>
      <c r="P20" s="2">
        <v>0</v>
      </c>
      <c r="Q20" s="2">
        <v>100</v>
      </c>
      <c r="R20" s="2">
        <v>0</v>
      </c>
      <c r="S20" s="28">
        <v>105704</v>
      </c>
      <c r="T20" s="28">
        <v>0</v>
      </c>
      <c r="U20" s="28">
        <v>75163.320000000007</v>
      </c>
      <c r="V20" s="8">
        <v>34572.43</v>
      </c>
      <c r="W20" s="8">
        <v>0</v>
      </c>
      <c r="X20" s="8">
        <v>0</v>
      </c>
      <c r="Y20" s="8">
        <v>0</v>
      </c>
      <c r="Z20" s="8">
        <v>0</v>
      </c>
      <c r="AA20" s="8">
        <v>500</v>
      </c>
      <c r="AB20" s="8">
        <v>2697.7</v>
      </c>
      <c r="AC20" s="8">
        <v>31374.73</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40590.89</v>
      </c>
      <c r="BA20" s="8">
        <v>40590.89</v>
      </c>
      <c r="BB20" s="8">
        <v>0</v>
      </c>
      <c r="BC20" s="8">
        <v>0</v>
      </c>
      <c r="BD20" s="8">
        <v>0</v>
      </c>
      <c r="BE20" s="8">
        <v>0</v>
      </c>
      <c r="BF20" s="8">
        <v>0</v>
      </c>
      <c r="BG20" s="8">
        <v>0</v>
      </c>
      <c r="BH20" s="8">
        <v>0</v>
      </c>
      <c r="BI20" s="8">
        <v>0</v>
      </c>
      <c r="BJ20" s="8">
        <v>30540.679999999993</v>
      </c>
      <c r="BK20" s="16">
        <v>100</v>
      </c>
      <c r="BL20" s="16">
        <v>0</v>
      </c>
      <c r="BM20" s="16">
        <v>0</v>
      </c>
      <c r="BN20" s="16">
        <v>0</v>
      </c>
      <c r="BO20" s="16">
        <v>0</v>
      </c>
    </row>
    <row r="21" spans="1:67" ht="15" customHeight="1" x14ac:dyDescent="0.25">
      <c r="A21" s="2" t="s">
        <v>194</v>
      </c>
      <c r="B21" s="99">
        <v>122740046</v>
      </c>
      <c r="C21" s="22" t="s">
        <v>859</v>
      </c>
      <c r="D21" s="24" t="s">
        <v>860</v>
      </c>
      <c r="E21" s="2" t="b">
        <v>1</v>
      </c>
      <c r="F21" s="8">
        <v>0</v>
      </c>
      <c r="G21" s="8">
        <v>0</v>
      </c>
      <c r="H21" s="8">
        <v>0</v>
      </c>
      <c r="M21" s="8">
        <v>0</v>
      </c>
      <c r="S21" s="28">
        <v>14723633</v>
      </c>
      <c r="T21" s="28">
        <v>0</v>
      </c>
      <c r="U21" s="28">
        <v>5325500.68</v>
      </c>
      <c r="V21" s="8">
        <v>395053.05</v>
      </c>
      <c r="W21" s="8">
        <v>87543.679999999993</v>
      </c>
      <c r="X21" s="8">
        <v>34082.36</v>
      </c>
      <c r="Y21" s="8">
        <v>0</v>
      </c>
      <c r="Z21" s="8">
        <v>0</v>
      </c>
      <c r="AA21" s="8">
        <v>0</v>
      </c>
      <c r="AB21" s="8">
        <v>0</v>
      </c>
      <c r="AC21" s="8">
        <v>273427.01</v>
      </c>
      <c r="AD21" s="8">
        <v>0</v>
      </c>
      <c r="AE21" s="8">
        <v>0</v>
      </c>
      <c r="AF21" s="8">
        <v>3831195.9899999993</v>
      </c>
      <c r="AG21" s="8">
        <v>1712895.92</v>
      </c>
      <c r="AH21" s="8">
        <v>477102.3</v>
      </c>
      <c r="AI21" s="8">
        <v>81789.8</v>
      </c>
      <c r="AJ21" s="8">
        <v>0</v>
      </c>
      <c r="AK21" s="8">
        <v>25957.9</v>
      </c>
      <c r="AL21" s="8">
        <v>1533450.07</v>
      </c>
      <c r="AM21" s="8">
        <v>0</v>
      </c>
      <c r="AN21" s="8">
        <v>0</v>
      </c>
      <c r="AO21" s="8">
        <v>0</v>
      </c>
      <c r="AP21" s="8">
        <v>143403.94</v>
      </c>
      <c r="AQ21" s="8">
        <v>109829.81</v>
      </c>
      <c r="AR21" s="8">
        <v>33574.129999999997</v>
      </c>
      <c r="AS21" s="8">
        <v>0</v>
      </c>
      <c r="AT21" s="8">
        <v>0</v>
      </c>
      <c r="AU21" s="8">
        <v>0</v>
      </c>
      <c r="AV21" s="8">
        <v>0</v>
      </c>
      <c r="AW21" s="8">
        <v>0</v>
      </c>
      <c r="AX21" s="8">
        <v>0</v>
      </c>
      <c r="AY21" s="8">
        <v>0</v>
      </c>
      <c r="AZ21" s="8">
        <v>955847.7</v>
      </c>
      <c r="BA21" s="8">
        <v>110336.93</v>
      </c>
      <c r="BB21" s="8">
        <v>33912.32</v>
      </c>
      <c r="BC21" s="8">
        <v>0</v>
      </c>
      <c r="BD21" s="8">
        <v>367885.17</v>
      </c>
      <c r="BE21" s="8">
        <v>0</v>
      </c>
      <c r="BF21" s="8">
        <v>0</v>
      </c>
      <c r="BG21" s="8">
        <v>0</v>
      </c>
      <c r="BH21" s="8">
        <v>0</v>
      </c>
      <c r="BI21" s="8">
        <v>443713.28000000003</v>
      </c>
      <c r="BJ21" s="8">
        <v>9398132.3200000003</v>
      </c>
      <c r="BK21" s="16">
        <v>33</v>
      </c>
      <c r="BL21" s="16">
        <v>40</v>
      </c>
      <c r="BM21" s="16">
        <v>3</v>
      </c>
      <c r="BN21" s="16">
        <v>16</v>
      </c>
      <c r="BO21" s="16">
        <v>8</v>
      </c>
    </row>
    <row r="22" spans="1:67" ht="15" customHeight="1" x14ac:dyDescent="0.2">
      <c r="A22" s="2" t="s">
        <v>196</v>
      </c>
      <c r="B22" s="99" t="s">
        <v>197</v>
      </c>
      <c r="C22" s="18" t="s">
        <v>198</v>
      </c>
      <c r="D22" s="23" t="s">
        <v>199</v>
      </c>
      <c r="E22" s="2" t="b">
        <v>1</v>
      </c>
      <c r="F22" s="8">
        <v>624498</v>
      </c>
      <c r="G22" s="8">
        <v>624498</v>
      </c>
      <c r="H22" s="8">
        <v>0</v>
      </c>
      <c r="M22" s="8">
        <v>0</v>
      </c>
      <c r="S22" s="28">
        <v>5014437</v>
      </c>
      <c r="T22" s="28">
        <v>1655599.77</v>
      </c>
      <c r="U22" s="28">
        <v>3358837.23</v>
      </c>
      <c r="V22" s="8">
        <v>263129.55</v>
      </c>
      <c r="W22" s="8">
        <v>39746.620000000003</v>
      </c>
      <c r="X22" s="8">
        <v>15091.6</v>
      </c>
      <c r="Y22" s="8">
        <v>0</v>
      </c>
      <c r="Z22" s="8">
        <v>0</v>
      </c>
      <c r="AA22" s="8">
        <v>0</v>
      </c>
      <c r="AB22" s="8">
        <v>208291.33</v>
      </c>
      <c r="AC22" s="8">
        <v>0</v>
      </c>
      <c r="AD22" s="8">
        <v>0</v>
      </c>
      <c r="AE22" s="8">
        <v>0</v>
      </c>
      <c r="AF22" s="8">
        <v>30104.18</v>
      </c>
      <c r="AG22" s="8">
        <v>0</v>
      </c>
      <c r="AH22" s="8">
        <v>0</v>
      </c>
      <c r="AI22" s="8">
        <v>14711.18</v>
      </c>
      <c r="AJ22" s="8">
        <v>0</v>
      </c>
      <c r="AK22" s="8">
        <v>0</v>
      </c>
      <c r="AL22" s="8">
        <v>15393</v>
      </c>
      <c r="AM22" s="8">
        <v>0</v>
      </c>
      <c r="AN22" s="8">
        <v>0</v>
      </c>
      <c r="AO22" s="8">
        <v>0</v>
      </c>
      <c r="AP22" s="8">
        <v>30</v>
      </c>
      <c r="AQ22" s="8">
        <v>0</v>
      </c>
      <c r="AR22" s="8">
        <v>0</v>
      </c>
      <c r="AS22" s="8">
        <v>0</v>
      </c>
      <c r="AT22" s="8">
        <v>0</v>
      </c>
      <c r="AU22" s="8">
        <v>0</v>
      </c>
      <c r="AV22" s="8">
        <v>30</v>
      </c>
      <c r="AW22" s="8">
        <v>0</v>
      </c>
      <c r="AX22" s="8">
        <v>0</v>
      </c>
      <c r="AY22" s="8">
        <v>0</v>
      </c>
      <c r="AZ22" s="8">
        <v>3065573.5</v>
      </c>
      <c r="BA22" s="8">
        <v>299894.52</v>
      </c>
      <c r="BB22" s="8">
        <v>2135370.52</v>
      </c>
      <c r="BC22" s="8">
        <v>0</v>
      </c>
      <c r="BD22" s="8">
        <v>630308.46</v>
      </c>
      <c r="BE22" s="8">
        <v>0</v>
      </c>
      <c r="BF22" s="8">
        <v>0</v>
      </c>
      <c r="BG22" s="8">
        <v>0</v>
      </c>
      <c r="BH22" s="8">
        <v>0</v>
      </c>
      <c r="BI22" s="8">
        <v>0</v>
      </c>
      <c r="BJ22" s="8">
        <v>0</v>
      </c>
    </row>
    <row r="23" spans="1:67" ht="15" customHeight="1" x14ac:dyDescent="0.2">
      <c r="A23" s="2" t="s">
        <v>200</v>
      </c>
      <c r="B23" s="99" t="s">
        <v>201</v>
      </c>
      <c r="C23" s="18" t="s">
        <v>202</v>
      </c>
      <c r="D23" s="23" t="s">
        <v>203</v>
      </c>
      <c r="E23" s="2" t="b">
        <v>1</v>
      </c>
      <c r="F23" s="8">
        <v>0</v>
      </c>
      <c r="G23" s="8">
        <v>0</v>
      </c>
      <c r="H23" s="8">
        <v>0</v>
      </c>
      <c r="M23" s="8">
        <v>0</v>
      </c>
      <c r="S23" s="28">
        <v>1588329</v>
      </c>
      <c r="T23" s="28">
        <v>0</v>
      </c>
      <c r="U23" s="28">
        <v>713677.67000000016</v>
      </c>
      <c r="V23" s="8">
        <v>87922.46</v>
      </c>
      <c r="W23" s="8">
        <v>0</v>
      </c>
      <c r="X23" s="8">
        <v>0</v>
      </c>
      <c r="Y23" s="8">
        <v>87922.46</v>
      </c>
      <c r="Z23" s="8">
        <v>0</v>
      </c>
      <c r="AA23" s="8">
        <v>0</v>
      </c>
      <c r="AB23" s="8">
        <v>0</v>
      </c>
      <c r="AC23" s="8">
        <v>0</v>
      </c>
      <c r="AD23" s="8">
        <v>0</v>
      </c>
      <c r="AE23" s="8">
        <v>0</v>
      </c>
      <c r="AF23" s="8">
        <v>60492</v>
      </c>
      <c r="AG23" s="8">
        <v>0</v>
      </c>
      <c r="AH23" s="8">
        <v>0</v>
      </c>
      <c r="AI23" s="8">
        <v>60492</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565263.21000000008</v>
      </c>
      <c r="BA23" s="8">
        <v>428594.95</v>
      </c>
      <c r="BB23" s="8">
        <v>136619.35</v>
      </c>
      <c r="BC23" s="8">
        <v>48.91</v>
      </c>
      <c r="BD23" s="8">
        <v>0</v>
      </c>
      <c r="BE23" s="8">
        <v>0</v>
      </c>
      <c r="BF23" s="8">
        <v>0</v>
      </c>
      <c r="BG23" s="8">
        <v>0</v>
      </c>
      <c r="BH23" s="8">
        <v>0</v>
      </c>
      <c r="BI23" s="8">
        <v>0</v>
      </c>
      <c r="BJ23" s="8">
        <v>874651.32999999984</v>
      </c>
      <c r="BK23" s="16">
        <v>11</v>
      </c>
      <c r="BL23" s="16">
        <v>0</v>
      </c>
      <c r="BM23" s="16">
        <v>0</v>
      </c>
      <c r="BN23" s="16">
        <v>89</v>
      </c>
      <c r="BO23" s="16">
        <v>0</v>
      </c>
    </row>
    <row r="24" spans="1:67" ht="15" customHeight="1" x14ac:dyDescent="0.2">
      <c r="A24" s="2" t="s">
        <v>204</v>
      </c>
      <c r="B24" s="99" t="s">
        <v>205</v>
      </c>
      <c r="C24" s="18" t="s">
        <v>206</v>
      </c>
      <c r="D24" s="23" t="s">
        <v>207</v>
      </c>
      <c r="E24" s="2" t="b">
        <v>1</v>
      </c>
      <c r="F24" s="8">
        <v>0</v>
      </c>
      <c r="G24" s="8">
        <v>0</v>
      </c>
      <c r="H24" s="8">
        <v>0</v>
      </c>
      <c r="M24" s="8">
        <v>0</v>
      </c>
      <c r="S24" s="28">
        <v>379650</v>
      </c>
      <c r="T24" s="28">
        <v>0</v>
      </c>
      <c r="U24" s="28">
        <v>328336.90000000002</v>
      </c>
      <c r="V24" s="8">
        <v>0</v>
      </c>
      <c r="W24" s="8">
        <v>0</v>
      </c>
      <c r="X24" s="8">
        <v>0</v>
      </c>
      <c r="Y24" s="8">
        <v>0</v>
      </c>
      <c r="Z24" s="8">
        <v>0</v>
      </c>
      <c r="AA24" s="8">
        <v>0</v>
      </c>
      <c r="AB24" s="8">
        <v>0</v>
      </c>
      <c r="AC24" s="8">
        <v>0</v>
      </c>
      <c r="AD24" s="8">
        <v>0</v>
      </c>
      <c r="AE24" s="8">
        <v>0</v>
      </c>
      <c r="AF24" s="8">
        <v>328336.90000000002</v>
      </c>
      <c r="AG24" s="8">
        <v>177943.92</v>
      </c>
      <c r="AH24" s="8">
        <v>53207.51</v>
      </c>
      <c r="AI24" s="8">
        <v>205</v>
      </c>
      <c r="AJ24" s="8">
        <v>0</v>
      </c>
      <c r="AK24" s="8">
        <v>0</v>
      </c>
      <c r="AL24" s="8">
        <v>96980.47</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51313.099999999977</v>
      </c>
      <c r="BK24" s="16">
        <v>0</v>
      </c>
      <c r="BL24" s="16">
        <v>100</v>
      </c>
      <c r="BM24" s="16">
        <v>0</v>
      </c>
      <c r="BN24" s="16">
        <v>0</v>
      </c>
      <c r="BO24" s="16">
        <v>0</v>
      </c>
    </row>
    <row r="25" spans="1:67" ht="15" customHeight="1" x14ac:dyDescent="0.2">
      <c r="A25" s="2" t="s">
        <v>208</v>
      </c>
      <c r="B25" s="99" t="s">
        <v>209</v>
      </c>
      <c r="C25" s="18" t="s">
        <v>210</v>
      </c>
      <c r="D25" s="23" t="s">
        <v>211</v>
      </c>
      <c r="E25" s="2" t="b">
        <v>1</v>
      </c>
      <c r="F25" s="8">
        <v>0</v>
      </c>
      <c r="G25" s="8">
        <v>0</v>
      </c>
      <c r="H25" s="8">
        <v>0</v>
      </c>
      <c r="M25" s="8">
        <v>0</v>
      </c>
      <c r="S25" s="28">
        <v>1098698</v>
      </c>
      <c r="T25" s="28">
        <v>43782.44</v>
      </c>
      <c r="U25" s="28">
        <v>681584.91999999993</v>
      </c>
      <c r="V25" s="8">
        <v>204714.76</v>
      </c>
      <c r="W25" s="8">
        <v>0</v>
      </c>
      <c r="X25" s="8">
        <v>0</v>
      </c>
      <c r="Y25" s="8">
        <v>0</v>
      </c>
      <c r="Z25" s="8">
        <v>0</v>
      </c>
      <c r="AA25" s="8">
        <v>0</v>
      </c>
      <c r="AB25" s="8">
        <v>0</v>
      </c>
      <c r="AC25" s="8">
        <v>204714.76</v>
      </c>
      <c r="AD25" s="8">
        <v>0</v>
      </c>
      <c r="AE25" s="8">
        <v>0</v>
      </c>
      <c r="AF25" s="8">
        <v>134361.06</v>
      </c>
      <c r="AG25" s="8">
        <v>55454.55</v>
      </c>
      <c r="AH25" s="8">
        <v>7148.29</v>
      </c>
      <c r="AI25" s="8">
        <v>0</v>
      </c>
      <c r="AJ25" s="8">
        <v>0</v>
      </c>
      <c r="AK25" s="8">
        <v>71758.22</v>
      </c>
      <c r="AL25" s="8">
        <v>0</v>
      </c>
      <c r="AM25" s="8">
        <v>0</v>
      </c>
      <c r="AN25" s="8">
        <v>0</v>
      </c>
      <c r="AO25" s="8">
        <v>0</v>
      </c>
      <c r="AP25" s="8">
        <v>0</v>
      </c>
      <c r="AQ25" s="8">
        <v>0</v>
      </c>
      <c r="AR25" s="8">
        <v>0</v>
      </c>
      <c r="AS25" s="8">
        <v>0</v>
      </c>
      <c r="AT25" s="8">
        <v>0</v>
      </c>
      <c r="AU25" s="8">
        <v>0</v>
      </c>
      <c r="AV25" s="8">
        <v>0</v>
      </c>
      <c r="AW25" s="8">
        <v>0</v>
      </c>
      <c r="AX25" s="8">
        <v>0</v>
      </c>
      <c r="AY25" s="8">
        <v>0</v>
      </c>
      <c r="AZ25" s="8">
        <v>342509.1</v>
      </c>
      <c r="BA25" s="8">
        <v>0</v>
      </c>
      <c r="BB25" s="8">
        <v>0</v>
      </c>
      <c r="BC25" s="8">
        <v>0</v>
      </c>
      <c r="BD25" s="8">
        <v>0</v>
      </c>
      <c r="BE25" s="8">
        <v>0</v>
      </c>
      <c r="BF25" s="8">
        <v>342509.1</v>
      </c>
      <c r="BG25" s="8">
        <v>0</v>
      </c>
      <c r="BH25" s="8">
        <v>0</v>
      </c>
      <c r="BI25" s="8">
        <v>0</v>
      </c>
      <c r="BJ25" s="8">
        <v>373330.64000000013</v>
      </c>
      <c r="BK25" s="16">
        <v>0</v>
      </c>
      <c r="BL25" s="16">
        <v>20</v>
      </c>
      <c r="BM25" s="16">
        <v>0</v>
      </c>
      <c r="BN25" s="16">
        <v>80</v>
      </c>
      <c r="BO25" s="16">
        <v>0</v>
      </c>
    </row>
    <row r="26" spans="1:67" ht="15" customHeight="1" x14ac:dyDescent="0.2">
      <c r="A26" s="2" t="s">
        <v>212</v>
      </c>
      <c r="B26" s="99" t="s">
        <v>213</v>
      </c>
      <c r="C26" s="18" t="s">
        <v>214</v>
      </c>
      <c r="D26" s="23" t="s">
        <v>215</v>
      </c>
      <c r="E26" s="2" t="b">
        <v>1</v>
      </c>
      <c r="F26" s="8">
        <v>0</v>
      </c>
      <c r="G26" s="8">
        <v>0</v>
      </c>
      <c r="H26" s="8">
        <v>0</v>
      </c>
      <c r="M26" s="8">
        <v>0</v>
      </c>
      <c r="S26" s="28">
        <v>286941</v>
      </c>
      <c r="T26" s="28">
        <v>0</v>
      </c>
      <c r="U26" s="2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286941</v>
      </c>
      <c r="BK26" s="16">
        <v>40</v>
      </c>
      <c r="BL26" s="16">
        <v>50</v>
      </c>
      <c r="BM26" s="16">
        <v>0</v>
      </c>
      <c r="BN26" s="16">
        <v>10</v>
      </c>
      <c r="BO26" s="16">
        <v>0</v>
      </c>
    </row>
    <row r="27" spans="1:67" ht="15" customHeight="1" x14ac:dyDescent="0.2">
      <c r="A27" s="2" t="s">
        <v>216</v>
      </c>
      <c r="B27" s="99" t="s">
        <v>217</v>
      </c>
      <c r="C27" s="18" t="s">
        <v>218</v>
      </c>
      <c r="D27" s="23" t="s">
        <v>219</v>
      </c>
      <c r="E27" s="2" t="b">
        <v>1</v>
      </c>
      <c r="F27" s="8">
        <v>0</v>
      </c>
      <c r="G27" s="8">
        <v>0</v>
      </c>
      <c r="H27" s="8">
        <v>0</v>
      </c>
      <c r="M27" s="8">
        <v>0</v>
      </c>
      <c r="S27" s="28">
        <v>6358694</v>
      </c>
      <c r="T27" s="28">
        <v>0</v>
      </c>
      <c r="U27" s="28">
        <v>3251425.96</v>
      </c>
      <c r="V27" s="8">
        <v>0</v>
      </c>
      <c r="W27" s="8">
        <v>0</v>
      </c>
      <c r="X27" s="8">
        <v>0</v>
      </c>
      <c r="Y27" s="8">
        <v>0</v>
      </c>
      <c r="Z27" s="8">
        <v>0</v>
      </c>
      <c r="AA27" s="8">
        <v>0</v>
      </c>
      <c r="AB27" s="8">
        <v>0</v>
      </c>
      <c r="AC27" s="8">
        <v>0</v>
      </c>
      <c r="AD27" s="8">
        <v>0</v>
      </c>
      <c r="AE27" s="8">
        <v>0</v>
      </c>
      <c r="AF27" s="8">
        <v>3251425.96</v>
      </c>
      <c r="AG27" s="8">
        <v>2595904.17</v>
      </c>
      <c r="AH27" s="8">
        <v>655521.79</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3107268.04</v>
      </c>
      <c r="BK27" s="16">
        <v>50</v>
      </c>
      <c r="BL27" s="16">
        <v>40</v>
      </c>
      <c r="BM27" s="16">
        <v>5</v>
      </c>
      <c r="BN27" s="16">
        <v>5</v>
      </c>
      <c r="BO27" s="16">
        <v>0</v>
      </c>
    </row>
    <row r="28" spans="1:67" ht="15" customHeight="1" x14ac:dyDescent="0.2">
      <c r="A28" s="2" t="s">
        <v>220</v>
      </c>
      <c r="B28" s="99" t="s">
        <v>221</v>
      </c>
      <c r="C28" s="18" t="s">
        <v>222</v>
      </c>
      <c r="D28" s="23" t="s">
        <v>223</v>
      </c>
      <c r="E28" s="2" t="b">
        <v>1</v>
      </c>
      <c r="F28" s="8">
        <v>26370</v>
      </c>
      <c r="G28" s="8">
        <v>0</v>
      </c>
      <c r="H28" s="8">
        <v>26370</v>
      </c>
      <c r="I28" s="2" t="s">
        <v>195</v>
      </c>
      <c r="J28" s="2" t="s">
        <v>141</v>
      </c>
      <c r="K28" s="26" t="s">
        <v>195</v>
      </c>
      <c r="L28" s="2" t="s">
        <v>195</v>
      </c>
      <c r="M28" s="8">
        <v>0</v>
      </c>
      <c r="S28" s="28">
        <v>86270</v>
      </c>
      <c r="T28" s="28">
        <v>0</v>
      </c>
      <c r="U28" s="28">
        <v>86270</v>
      </c>
      <c r="V28" s="8">
        <v>0</v>
      </c>
      <c r="W28" s="8">
        <v>0</v>
      </c>
      <c r="X28" s="8">
        <v>0</v>
      </c>
      <c r="Y28" s="8">
        <v>0</v>
      </c>
      <c r="Z28" s="8">
        <v>0</v>
      </c>
      <c r="AA28" s="8">
        <v>0</v>
      </c>
      <c r="AB28" s="8">
        <v>0</v>
      </c>
      <c r="AC28" s="8">
        <v>0</v>
      </c>
      <c r="AD28" s="8">
        <v>0</v>
      </c>
      <c r="AE28" s="8">
        <v>0</v>
      </c>
      <c r="AF28" s="8">
        <v>86270</v>
      </c>
      <c r="AG28" s="8">
        <v>51590</v>
      </c>
      <c r="AH28" s="8">
        <v>10279</v>
      </c>
      <c r="AI28" s="8">
        <v>11213</v>
      </c>
      <c r="AJ28" s="8">
        <v>0</v>
      </c>
      <c r="AK28" s="8">
        <v>0</v>
      </c>
      <c r="AL28" s="8">
        <v>13188</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row>
    <row r="29" spans="1:67" ht="15" customHeight="1" x14ac:dyDescent="0.2">
      <c r="A29" s="2" t="s">
        <v>224</v>
      </c>
      <c r="B29" s="99" t="s">
        <v>225</v>
      </c>
      <c r="C29" s="18" t="s">
        <v>226</v>
      </c>
      <c r="D29" s="23" t="s">
        <v>227</v>
      </c>
      <c r="E29" s="2" t="b">
        <v>1</v>
      </c>
      <c r="F29" s="8">
        <v>0</v>
      </c>
      <c r="G29" s="8">
        <v>0</v>
      </c>
      <c r="H29" s="8">
        <v>0</v>
      </c>
      <c r="M29" s="8">
        <v>0</v>
      </c>
      <c r="S29" s="28">
        <v>144635</v>
      </c>
      <c r="T29" s="28">
        <v>0</v>
      </c>
      <c r="U29" s="28">
        <v>27121.18</v>
      </c>
      <c r="V29" s="8">
        <v>2145.96</v>
      </c>
      <c r="W29" s="8">
        <v>0</v>
      </c>
      <c r="X29" s="8">
        <v>0</v>
      </c>
      <c r="Y29" s="8">
        <v>0</v>
      </c>
      <c r="Z29" s="8">
        <v>0</v>
      </c>
      <c r="AA29" s="8">
        <v>0</v>
      </c>
      <c r="AB29" s="8">
        <v>2145.96</v>
      </c>
      <c r="AC29" s="8">
        <v>0</v>
      </c>
      <c r="AD29" s="8">
        <v>0</v>
      </c>
      <c r="AE29" s="8">
        <v>0</v>
      </c>
      <c r="AF29" s="8">
        <v>24225.22</v>
      </c>
      <c r="AG29" s="8">
        <v>16294.44</v>
      </c>
      <c r="AH29" s="8">
        <v>3611.39</v>
      </c>
      <c r="AI29" s="8">
        <v>0</v>
      </c>
      <c r="AJ29" s="8">
        <v>0</v>
      </c>
      <c r="AK29" s="8">
        <v>0</v>
      </c>
      <c r="AL29" s="8">
        <v>4319.3900000000003</v>
      </c>
      <c r="AM29" s="8">
        <v>0</v>
      </c>
      <c r="AN29" s="8">
        <v>0</v>
      </c>
      <c r="AO29" s="8">
        <v>0</v>
      </c>
      <c r="AP29" s="8">
        <v>750</v>
      </c>
      <c r="AQ29" s="8">
        <v>0</v>
      </c>
      <c r="AR29" s="8">
        <v>0</v>
      </c>
      <c r="AS29" s="8">
        <v>750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117513.82</v>
      </c>
      <c r="BK29" s="16">
        <v>90</v>
      </c>
      <c r="BL29" s="16">
        <v>10</v>
      </c>
      <c r="BM29" s="16">
        <v>0</v>
      </c>
      <c r="BN29" s="16">
        <v>0</v>
      </c>
      <c r="BO29" s="16">
        <v>0</v>
      </c>
    </row>
    <row r="30" spans="1:67" ht="15" customHeight="1" x14ac:dyDescent="0.2">
      <c r="A30" s="2" t="s">
        <v>228</v>
      </c>
      <c r="B30" s="99" t="s">
        <v>229</v>
      </c>
      <c r="C30" s="18" t="s">
        <v>230</v>
      </c>
      <c r="D30" s="23" t="s">
        <v>231</v>
      </c>
      <c r="E30" s="2" t="b">
        <v>1</v>
      </c>
      <c r="F30" s="8">
        <v>60837</v>
      </c>
      <c r="G30" s="8">
        <v>0</v>
      </c>
      <c r="H30" s="8">
        <v>60836</v>
      </c>
      <c r="I30" s="2" t="s">
        <v>195</v>
      </c>
      <c r="J30" s="2" t="s">
        <v>195</v>
      </c>
      <c r="K30" s="26" t="s">
        <v>195</v>
      </c>
      <c r="L30" s="2" t="s">
        <v>141</v>
      </c>
      <c r="M30" s="8">
        <v>1</v>
      </c>
      <c r="N30" s="2">
        <v>0</v>
      </c>
      <c r="O30" s="2">
        <v>0</v>
      </c>
      <c r="P30" s="2">
        <v>0</v>
      </c>
      <c r="Q30" s="2">
        <v>100</v>
      </c>
      <c r="R30" s="2">
        <v>0</v>
      </c>
      <c r="S30" s="28">
        <v>0</v>
      </c>
      <c r="T30" s="28">
        <v>0</v>
      </c>
      <c r="U30" s="28">
        <v>0</v>
      </c>
      <c r="V30" s="8">
        <v>0</v>
      </c>
      <c r="W30" s="8">
        <v>0</v>
      </c>
      <c r="X30" s="8">
        <v>0</v>
      </c>
      <c r="Y30" s="8">
        <v>0</v>
      </c>
      <c r="Z30" s="8">
        <v>0</v>
      </c>
      <c r="AA30" s="8">
        <v>0</v>
      </c>
      <c r="AB30" s="8">
        <v>0</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row>
    <row r="31" spans="1:67" ht="15" customHeight="1" x14ac:dyDescent="0.2">
      <c r="A31" s="2" t="s">
        <v>232</v>
      </c>
      <c r="B31" s="99" t="s">
        <v>233</v>
      </c>
      <c r="C31" s="18" t="s">
        <v>234</v>
      </c>
      <c r="D31" s="23" t="s">
        <v>235</v>
      </c>
      <c r="E31" s="2" t="b">
        <v>1</v>
      </c>
      <c r="F31" s="8">
        <v>0</v>
      </c>
      <c r="G31" s="8">
        <v>0</v>
      </c>
      <c r="H31" s="8">
        <v>0</v>
      </c>
      <c r="M31" s="8">
        <v>0</v>
      </c>
      <c r="S31" s="28">
        <v>61782</v>
      </c>
      <c r="T31" s="28">
        <v>0</v>
      </c>
      <c r="U31" s="28">
        <v>57285.479999999996</v>
      </c>
      <c r="V31" s="8">
        <v>0</v>
      </c>
      <c r="W31" s="8">
        <v>0</v>
      </c>
      <c r="X31" s="8">
        <v>0</v>
      </c>
      <c r="Y31" s="8">
        <v>0</v>
      </c>
      <c r="Z31" s="8">
        <v>0</v>
      </c>
      <c r="AA31" s="8">
        <v>0</v>
      </c>
      <c r="AB31" s="8">
        <v>0</v>
      </c>
      <c r="AC31" s="8">
        <v>0</v>
      </c>
      <c r="AD31" s="8">
        <v>0</v>
      </c>
      <c r="AE31" s="8">
        <v>0</v>
      </c>
      <c r="AF31" s="8">
        <v>57285.479999999996</v>
      </c>
      <c r="AG31" s="8">
        <v>47901.57</v>
      </c>
      <c r="AH31" s="8">
        <v>9383.91</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4496.5200000000041</v>
      </c>
      <c r="BK31" s="16">
        <v>0</v>
      </c>
      <c r="BL31" s="16">
        <v>100</v>
      </c>
      <c r="BM31" s="16">
        <v>0</v>
      </c>
      <c r="BN31" s="16">
        <v>0</v>
      </c>
      <c r="BO31" s="16">
        <v>0</v>
      </c>
    </row>
    <row r="32" spans="1:67" ht="15" customHeight="1" x14ac:dyDescent="0.2">
      <c r="A32" s="2" t="s">
        <v>236</v>
      </c>
      <c r="B32" s="99" t="s">
        <v>237</v>
      </c>
      <c r="C32" s="18" t="s">
        <v>238</v>
      </c>
      <c r="D32" s="23" t="s">
        <v>239</v>
      </c>
      <c r="E32" s="2" t="b">
        <v>1</v>
      </c>
      <c r="F32" s="8">
        <v>0</v>
      </c>
      <c r="G32" s="8">
        <v>0</v>
      </c>
      <c r="H32" s="8">
        <v>0</v>
      </c>
      <c r="M32" s="8">
        <v>0</v>
      </c>
      <c r="S32" s="28">
        <v>625202</v>
      </c>
      <c r="T32" s="28">
        <v>0</v>
      </c>
      <c r="U32" s="28">
        <v>373421.82</v>
      </c>
      <c r="V32" s="8">
        <v>373421.82</v>
      </c>
      <c r="W32" s="8">
        <v>137716.79</v>
      </c>
      <c r="X32" s="8">
        <v>45918.27</v>
      </c>
      <c r="Y32" s="8">
        <v>67151.22</v>
      </c>
      <c r="Z32" s="8">
        <v>0</v>
      </c>
      <c r="AA32" s="8">
        <v>0</v>
      </c>
      <c r="AB32" s="8">
        <v>38233.5</v>
      </c>
      <c r="AC32" s="8">
        <v>84402.04</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251780.18</v>
      </c>
      <c r="BK32" s="16">
        <v>15</v>
      </c>
      <c r="BL32" s="16">
        <v>30</v>
      </c>
      <c r="BM32" s="16">
        <v>5</v>
      </c>
      <c r="BN32" s="16">
        <v>50</v>
      </c>
      <c r="BO32" s="16">
        <v>0</v>
      </c>
    </row>
    <row r="33" spans="1:67" ht="15" customHeight="1" x14ac:dyDescent="0.2">
      <c r="A33" s="2" t="s">
        <v>240</v>
      </c>
      <c r="B33" s="99" t="s">
        <v>241</v>
      </c>
      <c r="C33" s="18" t="s">
        <v>242</v>
      </c>
      <c r="D33" s="23" t="s">
        <v>243</v>
      </c>
      <c r="E33" s="2" t="b">
        <v>1</v>
      </c>
      <c r="F33" s="8">
        <v>0</v>
      </c>
      <c r="G33" s="8">
        <v>0</v>
      </c>
      <c r="H33" s="8">
        <v>0</v>
      </c>
      <c r="M33" s="8">
        <v>0</v>
      </c>
      <c r="S33" s="28">
        <v>3085744</v>
      </c>
      <c r="T33" s="28">
        <v>0</v>
      </c>
      <c r="U33" s="28">
        <v>2345721.06</v>
      </c>
      <c r="V33" s="8">
        <v>552486.68999999994</v>
      </c>
      <c r="W33" s="8">
        <v>0</v>
      </c>
      <c r="X33" s="8">
        <v>0</v>
      </c>
      <c r="Y33" s="8">
        <v>536608.1</v>
      </c>
      <c r="Z33" s="8">
        <v>0</v>
      </c>
      <c r="AA33" s="8">
        <v>0</v>
      </c>
      <c r="AB33" s="8">
        <v>15878.59</v>
      </c>
      <c r="AC33" s="8">
        <v>0</v>
      </c>
      <c r="AD33" s="8">
        <v>0</v>
      </c>
      <c r="AE33" s="8">
        <v>0</v>
      </c>
      <c r="AF33" s="8">
        <v>1414142.6800000002</v>
      </c>
      <c r="AG33" s="8">
        <v>748228.3</v>
      </c>
      <c r="AH33" s="8">
        <v>202323.82</v>
      </c>
      <c r="AI33" s="8">
        <v>71400</v>
      </c>
      <c r="AJ33" s="8">
        <v>0</v>
      </c>
      <c r="AK33" s="8">
        <v>0</v>
      </c>
      <c r="AL33" s="8">
        <v>392190.56</v>
      </c>
      <c r="AM33" s="8">
        <v>0</v>
      </c>
      <c r="AN33" s="8">
        <v>0</v>
      </c>
      <c r="AO33" s="8">
        <v>0</v>
      </c>
      <c r="AP33" s="8">
        <v>100169.5</v>
      </c>
      <c r="AQ33" s="8">
        <v>0</v>
      </c>
      <c r="AR33" s="8">
        <v>0</v>
      </c>
      <c r="AS33" s="8">
        <v>100169.5</v>
      </c>
      <c r="AT33" s="8">
        <v>0</v>
      </c>
      <c r="AU33" s="8">
        <v>0</v>
      </c>
      <c r="AV33" s="8">
        <v>0</v>
      </c>
      <c r="AW33" s="8">
        <v>0</v>
      </c>
      <c r="AX33" s="8">
        <v>0</v>
      </c>
      <c r="AY33" s="8">
        <v>0</v>
      </c>
      <c r="AZ33" s="8">
        <v>278922.19</v>
      </c>
      <c r="BA33" s="8">
        <v>276492.19</v>
      </c>
      <c r="BB33" s="8">
        <v>0</v>
      </c>
      <c r="BC33" s="8">
        <v>0</v>
      </c>
      <c r="BD33" s="8">
        <v>0</v>
      </c>
      <c r="BE33" s="8">
        <v>0</v>
      </c>
      <c r="BF33" s="8">
        <v>2430</v>
      </c>
      <c r="BG33" s="8">
        <v>0</v>
      </c>
      <c r="BH33" s="8">
        <v>0</v>
      </c>
      <c r="BI33" s="8">
        <v>0</v>
      </c>
      <c r="BJ33" s="8">
        <v>740022.94</v>
      </c>
      <c r="BK33" s="16">
        <v>10</v>
      </c>
      <c r="BL33" s="16">
        <v>60</v>
      </c>
      <c r="BM33" s="16">
        <v>20</v>
      </c>
      <c r="BN33" s="16">
        <v>10</v>
      </c>
      <c r="BO33" s="16">
        <v>0</v>
      </c>
    </row>
    <row r="34" spans="1:67" ht="15" customHeight="1" x14ac:dyDescent="0.2">
      <c r="A34" s="2" t="s">
        <v>244</v>
      </c>
      <c r="B34" s="99" t="s">
        <v>245</v>
      </c>
      <c r="C34" s="18" t="s">
        <v>246</v>
      </c>
      <c r="D34" s="23" t="s">
        <v>247</v>
      </c>
      <c r="E34" s="2" t="b">
        <v>1</v>
      </c>
      <c r="F34" s="8">
        <v>0</v>
      </c>
      <c r="G34" s="8">
        <v>0</v>
      </c>
      <c r="H34" s="8">
        <v>0</v>
      </c>
      <c r="M34" s="8">
        <v>0</v>
      </c>
      <c r="S34" s="28">
        <v>210868</v>
      </c>
      <c r="T34" s="28">
        <v>0</v>
      </c>
      <c r="U34" s="28">
        <v>210868</v>
      </c>
      <c r="V34" s="8">
        <v>64372.26</v>
      </c>
      <c r="W34" s="8">
        <v>8010.36</v>
      </c>
      <c r="X34" s="8">
        <v>847.09</v>
      </c>
      <c r="Y34" s="8">
        <v>49609.97</v>
      </c>
      <c r="Z34" s="8">
        <v>0</v>
      </c>
      <c r="AA34" s="8">
        <v>1092.44</v>
      </c>
      <c r="AB34" s="8">
        <v>4812.3999999999996</v>
      </c>
      <c r="AC34" s="8">
        <v>0</v>
      </c>
      <c r="AD34" s="8">
        <v>0</v>
      </c>
      <c r="AE34" s="8">
        <v>0</v>
      </c>
      <c r="AF34" s="8">
        <v>119139.82</v>
      </c>
      <c r="AG34" s="8">
        <v>0</v>
      </c>
      <c r="AH34" s="8">
        <v>0</v>
      </c>
      <c r="AI34" s="8">
        <v>107075.63</v>
      </c>
      <c r="AJ34" s="8">
        <v>12064.19</v>
      </c>
      <c r="AK34" s="8">
        <v>0</v>
      </c>
      <c r="AL34" s="8">
        <v>0</v>
      </c>
      <c r="AM34" s="8">
        <v>0</v>
      </c>
      <c r="AN34" s="8">
        <v>0</v>
      </c>
      <c r="AO34" s="8">
        <v>0</v>
      </c>
      <c r="AP34" s="8">
        <v>0</v>
      </c>
      <c r="AQ34" s="8">
        <v>0</v>
      </c>
      <c r="AR34" s="8">
        <v>0</v>
      </c>
      <c r="AS34" s="8">
        <v>0</v>
      </c>
      <c r="AT34" s="8">
        <v>0</v>
      </c>
      <c r="AU34" s="8">
        <v>0</v>
      </c>
      <c r="AV34" s="8">
        <v>0</v>
      </c>
      <c r="AW34" s="8">
        <v>0</v>
      </c>
      <c r="AX34" s="8">
        <v>0</v>
      </c>
      <c r="AY34" s="8">
        <v>0</v>
      </c>
      <c r="AZ34" s="8">
        <v>27355.919999999998</v>
      </c>
      <c r="BA34" s="8">
        <v>0</v>
      </c>
      <c r="BB34" s="8">
        <v>0</v>
      </c>
      <c r="BC34" s="8">
        <v>21807.439999999999</v>
      </c>
      <c r="BD34" s="8">
        <v>5548.48</v>
      </c>
      <c r="BE34" s="8">
        <v>0</v>
      </c>
      <c r="BF34" s="8">
        <v>0</v>
      </c>
      <c r="BG34" s="8">
        <v>0</v>
      </c>
      <c r="BH34" s="8">
        <v>0</v>
      </c>
      <c r="BI34" s="8">
        <v>0</v>
      </c>
      <c r="BJ34" s="8">
        <v>0</v>
      </c>
    </row>
    <row r="35" spans="1:67" ht="15" customHeight="1" x14ac:dyDescent="0.2">
      <c r="A35" s="2" t="s">
        <v>248</v>
      </c>
      <c r="B35" s="99" t="s">
        <v>249</v>
      </c>
      <c r="C35" s="18" t="s">
        <v>250</v>
      </c>
      <c r="D35" s="23" t="s">
        <v>251</v>
      </c>
      <c r="E35" s="2" t="b">
        <v>1</v>
      </c>
      <c r="F35" s="8">
        <v>0</v>
      </c>
      <c r="G35" s="8">
        <v>0</v>
      </c>
      <c r="H35" s="8">
        <v>0</v>
      </c>
      <c r="M35" s="8">
        <v>0</v>
      </c>
      <c r="S35" s="28">
        <v>474030</v>
      </c>
      <c r="T35" s="28">
        <v>100045.68</v>
      </c>
      <c r="U35" s="28">
        <v>352616.21</v>
      </c>
      <c r="V35" s="8">
        <v>107457.21</v>
      </c>
      <c r="W35" s="8">
        <v>0</v>
      </c>
      <c r="X35" s="8">
        <v>0</v>
      </c>
      <c r="Y35" s="8">
        <v>0</v>
      </c>
      <c r="Z35" s="8">
        <v>0</v>
      </c>
      <c r="AA35" s="8">
        <v>0</v>
      </c>
      <c r="AB35" s="8">
        <v>107457.21</v>
      </c>
      <c r="AC35" s="8">
        <v>0</v>
      </c>
      <c r="AD35" s="8">
        <v>0</v>
      </c>
      <c r="AE35" s="8">
        <v>0</v>
      </c>
      <c r="AF35" s="8">
        <v>245159</v>
      </c>
      <c r="AG35" s="8">
        <v>96902</v>
      </c>
      <c r="AH35" s="8">
        <v>34169</v>
      </c>
      <c r="AI35" s="8">
        <v>0</v>
      </c>
      <c r="AJ35" s="8">
        <v>0</v>
      </c>
      <c r="AK35" s="8">
        <v>0</v>
      </c>
      <c r="AL35" s="8">
        <v>114088</v>
      </c>
      <c r="AM35" s="8">
        <v>0</v>
      </c>
      <c r="AN35" s="8">
        <v>0</v>
      </c>
      <c r="AO35" s="8">
        <v>0</v>
      </c>
      <c r="AP35" s="8">
        <v>0</v>
      </c>
      <c r="AQ35" s="8">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21368.109999999986</v>
      </c>
      <c r="BK35" s="16">
        <v>0</v>
      </c>
      <c r="BL35" s="16">
        <v>100</v>
      </c>
      <c r="BM35" s="16">
        <v>0</v>
      </c>
      <c r="BN35" s="16">
        <v>0</v>
      </c>
      <c r="BO35" s="16">
        <v>0</v>
      </c>
    </row>
    <row r="36" spans="1:67" ht="15" customHeight="1" x14ac:dyDescent="0.2">
      <c r="A36" s="2" t="s">
        <v>252</v>
      </c>
      <c r="B36" s="99" t="s">
        <v>253</v>
      </c>
      <c r="C36" s="18" t="s">
        <v>254</v>
      </c>
      <c r="D36" s="23" t="s">
        <v>255</v>
      </c>
      <c r="E36" s="2" t="b">
        <v>1</v>
      </c>
      <c r="F36" s="8">
        <v>0</v>
      </c>
      <c r="G36" s="8">
        <v>0</v>
      </c>
      <c r="H36" s="8">
        <v>0</v>
      </c>
      <c r="M36" s="8">
        <v>0</v>
      </c>
      <c r="S36" s="28">
        <v>142637</v>
      </c>
      <c r="T36" s="28">
        <v>0</v>
      </c>
      <c r="U36" s="28">
        <v>89844.82</v>
      </c>
      <c r="V36" s="8">
        <v>0</v>
      </c>
      <c r="W36" s="8">
        <v>0</v>
      </c>
      <c r="X36" s="8">
        <v>0</v>
      </c>
      <c r="Y36" s="8">
        <v>0</v>
      </c>
      <c r="Z36" s="8">
        <v>0</v>
      </c>
      <c r="AA36" s="8">
        <v>0</v>
      </c>
      <c r="AB36" s="8">
        <v>0</v>
      </c>
      <c r="AC36" s="8">
        <v>0</v>
      </c>
      <c r="AD36" s="8">
        <v>0</v>
      </c>
      <c r="AE36" s="8">
        <v>0</v>
      </c>
      <c r="AF36" s="8">
        <v>23336.989999999998</v>
      </c>
      <c r="AG36" s="8">
        <v>16666.599999999999</v>
      </c>
      <c r="AH36" s="8">
        <v>6670.39</v>
      </c>
      <c r="AI36" s="8">
        <v>0</v>
      </c>
      <c r="AJ36" s="8">
        <v>0</v>
      </c>
      <c r="AK36" s="8">
        <v>0</v>
      </c>
      <c r="AL36" s="8">
        <v>0</v>
      </c>
      <c r="AM36" s="8">
        <v>0</v>
      </c>
      <c r="AN36" s="8">
        <v>0</v>
      </c>
      <c r="AO36" s="8">
        <v>0</v>
      </c>
      <c r="AP36" s="8">
        <v>0</v>
      </c>
      <c r="AQ36" s="8">
        <v>0</v>
      </c>
      <c r="AR36" s="8">
        <v>0</v>
      </c>
      <c r="AS36" s="8">
        <v>0</v>
      </c>
      <c r="AT36" s="8">
        <v>0</v>
      </c>
      <c r="AU36" s="8">
        <v>0</v>
      </c>
      <c r="AV36" s="8">
        <v>0</v>
      </c>
      <c r="AW36" s="8">
        <v>0</v>
      </c>
      <c r="AX36" s="8">
        <v>0</v>
      </c>
      <c r="AY36" s="8">
        <v>0</v>
      </c>
      <c r="AZ36" s="8">
        <v>66507.83</v>
      </c>
      <c r="BA36" s="8">
        <v>34750.76</v>
      </c>
      <c r="BB36" s="8">
        <v>15635.88</v>
      </c>
      <c r="BC36" s="8">
        <v>16121.19</v>
      </c>
      <c r="BD36" s="8">
        <v>0</v>
      </c>
      <c r="BE36" s="8">
        <v>0</v>
      </c>
      <c r="BF36" s="8">
        <v>0</v>
      </c>
      <c r="BG36" s="8">
        <v>0</v>
      </c>
      <c r="BH36" s="8">
        <v>0</v>
      </c>
      <c r="BI36" s="8">
        <v>0</v>
      </c>
      <c r="BJ36" s="8">
        <v>52792.179999999993</v>
      </c>
      <c r="BK36" s="16">
        <v>12</v>
      </c>
      <c r="BL36" s="16">
        <v>0</v>
      </c>
      <c r="BM36" s="16">
        <v>0</v>
      </c>
      <c r="BN36" s="16">
        <v>88</v>
      </c>
      <c r="BO36" s="16">
        <v>0</v>
      </c>
    </row>
    <row r="37" spans="1:67" ht="15" customHeight="1" x14ac:dyDescent="0.2">
      <c r="A37" s="2" t="s">
        <v>256</v>
      </c>
      <c r="B37" s="99" t="s">
        <v>257</v>
      </c>
      <c r="C37" s="18" t="s">
        <v>258</v>
      </c>
      <c r="D37" s="23" t="s">
        <v>259</v>
      </c>
      <c r="E37" s="2" t="b">
        <v>1</v>
      </c>
      <c r="F37" s="8">
        <v>2468</v>
      </c>
      <c r="G37" s="8">
        <v>0</v>
      </c>
      <c r="H37" s="8">
        <v>0</v>
      </c>
      <c r="M37" s="8">
        <v>2468</v>
      </c>
      <c r="N37" s="2">
        <v>100</v>
      </c>
      <c r="O37" s="2">
        <v>0</v>
      </c>
      <c r="P37" s="2">
        <v>0</v>
      </c>
      <c r="Q37" s="2">
        <v>0</v>
      </c>
      <c r="R37" s="2">
        <v>0</v>
      </c>
      <c r="S37" s="28">
        <v>113152</v>
      </c>
      <c r="T37" s="28">
        <v>0</v>
      </c>
      <c r="U37" s="28">
        <v>63646.33</v>
      </c>
      <c r="V37" s="8">
        <v>2707.69</v>
      </c>
      <c r="W37" s="8">
        <v>0</v>
      </c>
      <c r="X37" s="8">
        <v>0</v>
      </c>
      <c r="Y37" s="8">
        <v>0</v>
      </c>
      <c r="Z37" s="8">
        <v>0</v>
      </c>
      <c r="AA37" s="8">
        <v>0</v>
      </c>
      <c r="AB37" s="8">
        <v>2707.69</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0</v>
      </c>
      <c r="AZ37" s="8">
        <v>60938.64</v>
      </c>
      <c r="BA37" s="8">
        <v>0</v>
      </c>
      <c r="BB37" s="8">
        <v>60938.64</v>
      </c>
      <c r="BC37" s="8">
        <v>0</v>
      </c>
      <c r="BD37" s="8">
        <v>0</v>
      </c>
      <c r="BE37" s="8">
        <v>0</v>
      </c>
      <c r="BF37" s="8">
        <v>0</v>
      </c>
      <c r="BG37" s="8">
        <v>0</v>
      </c>
      <c r="BH37" s="8">
        <v>0</v>
      </c>
      <c r="BI37" s="8">
        <v>0</v>
      </c>
      <c r="BJ37" s="8">
        <v>49505.67</v>
      </c>
      <c r="BK37" s="16">
        <v>100</v>
      </c>
      <c r="BL37" s="16">
        <v>0</v>
      </c>
      <c r="BM37" s="16">
        <v>0</v>
      </c>
      <c r="BN37" s="16">
        <v>0</v>
      </c>
      <c r="BO37" s="16">
        <v>0</v>
      </c>
    </row>
    <row r="38" spans="1:67" ht="15" customHeight="1" x14ac:dyDescent="0.2">
      <c r="A38" s="2" t="s">
        <v>260</v>
      </c>
      <c r="B38" s="99" t="s">
        <v>261</v>
      </c>
      <c r="C38" s="18" t="s">
        <v>262</v>
      </c>
      <c r="D38" s="23" t="s">
        <v>263</v>
      </c>
      <c r="E38" s="2" t="b">
        <v>1</v>
      </c>
      <c r="F38" s="8">
        <v>228256</v>
      </c>
      <c r="G38" s="8">
        <v>0</v>
      </c>
      <c r="H38" s="8">
        <v>130578.84</v>
      </c>
      <c r="I38" s="2" t="s">
        <v>195</v>
      </c>
      <c r="J38" s="2" t="s">
        <v>195</v>
      </c>
      <c r="K38" s="26" t="s">
        <v>195</v>
      </c>
      <c r="L38" s="2" t="s">
        <v>141</v>
      </c>
      <c r="M38" s="8">
        <v>97677.16</v>
      </c>
      <c r="N38" s="2">
        <v>0</v>
      </c>
      <c r="O38" s="2">
        <v>0</v>
      </c>
      <c r="P38" s="2">
        <v>0</v>
      </c>
      <c r="Q38" s="2">
        <v>100</v>
      </c>
      <c r="R38" s="2">
        <v>0</v>
      </c>
      <c r="S38" s="28">
        <v>0</v>
      </c>
      <c r="T38" s="28">
        <v>0</v>
      </c>
      <c r="U38" s="2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row>
    <row r="39" spans="1:67" ht="15" customHeight="1" x14ac:dyDescent="0.2">
      <c r="A39" s="2" t="s">
        <v>264</v>
      </c>
      <c r="B39" s="99" t="s">
        <v>265</v>
      </c>
      <c r="C39" s="18" t="s">
        <v>266</v>
      </c>
      <c r="D39" s="23" t="s">
        <v>267</v>
      </c>
      <c r="E39" s="2" t="b">
        <v>1</v>
      </c>
      <c r="F39" s="8">
        <v>0</v>
      </c>
      <c r="G39" s="8">
        <v>0</v>
      </c>
      <c r="H39" s="8">
        <v>0</v>
      </c>
      <c r="M39" s="8">
        <v>0</v>
      </c>
      <c r="S39" s="28">
        <v>6013483</v>
      </c>
      <c r="T39" s="28">
        <v>0</v>
      </c>
      <c r="U39" s="28">
        <v>4132816.41</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0</v>
      </c>
      <c r="AV39" s="8">
        <v>0</v>
      </c>
      <c r="AW39" s="8">
        <v>0</v>
      </c>
      <c r="AX39" s="8">
        <v>0</v>
      </c>
      <c r="AY39" s="8">
        <v>0</v>
      </c>
      <c r="AZ39" s="8">
        <v>4132816.41</v>
      </c>
      <c r="BA39" s="8">
        <v>3148076.45</v>
      </c>
      <c r="BB39" s="8">
        <v>618732.26</v>
      </c>
      <c r="BC39" s="8">
        <v>39280</v>
      </c>
      <c r="BD39" s="8">
        <v>0</v>
      </c>
      <c r="BE39" s="8">
        <v>322347.71000000002</v>
      </c>
      <c r="BF39" s="8">
        <v>4379.99</v>
      </c>
      <c r="BG39" s="8">
        <v>0</v>
      </c>
      <c r="BH39" s="8">
        <v>0</v>
      </c>
      <c r="BI39" s="8">
        <v>0</v>
      </c>
      <c r="BJ39" s="8">
        <v>1880666.5899999999</v>
      </c>
      <c r="BK39" s="16">
        <v>0</v>
      </c>
      <c r="BL39" s="16">
        <v>0</v>
      </c>
      <c r="BM39" s="16">
        <v>0</v>
      </c>
      <c r="BN39" s="16">
        <v>100</v>
      </c>
      <c r="BO39" s="16">
        <v>0</v>
      </c>
    </row>
    <row r="40" spans="1:67" ht="15" customHeight="1" x14ac:dyDescent="0.2">
      <c r="A40" s="2" t="s">
        <v>268</v>
      </c>
      <c r="B40" s="99" t="s">
        <v>269</v>
      </c>
      <c r="C40" s="18" t="s">
        <v>270</v>
      </c>
      <c r="D40" s="23" t="s">
        <v>271</v>
      </c>
      <c r="E40" s="2" t="b">
        <v>1</v>
      </c>
      <c r="F40" s="8">
        <v>203944</v>
      </c>
      <c r="G40" s="8">
        <v>51717.84</v>
      </c>
      <c r="H40" s="8">
        <v>152226.16</v>
      </c>
      <c r="I40" s="2" t="s">
        <v>141</v>
      </c>
      <c r="J40" s="2" t="s">
        <v>141</v>
      </c>
      <c r="K40" s="26" t="s">
        <v>195</v>
      </c>
      <c r="L40" s="2" t="s">
        <v>195</v>
      </c>
      <c r="M40" s="8">
        <v>0</v>
      </c>
      <c r="S40" s="28">
        <v>270534</v>
      </c>
      <c r="T40" s="28">
        <v>140853</v>
      </c>
      <c r="U40" s="28">
        <v>129681</v>
      </c>
      <c r="V40" s="8">
        <v>74942.58</v>
      </c>
      <c r="W40" s="8">
        <v>35.4</v>
      </c>
      <c r="X40" s="8">
        <v>34455.46</v>
      </c>
      <c r="Y40" s="8">
        <v>1590</v>
      </c>
      <c r="Z40" s="8">
        <v>23748.48</v>
      </c>
      <c r="AA40" s="8">
        <v>164</v>
      </c>
      <c r="AB40" s="8">
        <v>14769.24</v>
      </c>
      <c r="AC40" s="8">
        <v>0</v>
      </c>
      <c r="AD40" s="8">
        <v>0</v>
      </c>
      <c r="AE40" s="8">
        <v>180</v>
      </c>
      <c r="AF40" s="8">
        <v>12103.09</v>
      </c>
      <c r="AG40" s="8">
        <v>0</v>
      </c>
      <c r="AH40" s="8">
        <v>0</v>
      </c>
      <c r="AI40" s="8">
        <v>10855</v>
      </c>
      <c r="AJ40" s="8">
        <v>0</v>
      </c>
      <c r="AK40" s="8">
        <v>0</v>
      </c>
      <c r="AL40" s="8">
        <v>1248.0899999999999</v>
      </c>
      <c r="AM40" s="8">
        <v>0</v>
      </c>
      <c r="AN40" s="8">
        <v>0</v>
      </c>
      <c r="AO40" s="8">
        <v>0</v>
      </c>
      <c r="AP40" s="8">
        <v>2740.44</v>
      </c>
      <c r="AQ40" s="8">
        <v>0</v>
      </c>
      <c r="AR40" s="8">
        <v>2693.19</v>
      </c>
      <c r="AS40" s="8">
        <v>0</v>
      </c>
      <c r="AT40" s="8">
        <v>0</v>
      </c>
      <c r="AU40" s="8">
        <v>0</v>
      </c>
      <c r="AV40" s="8">
        <v>47.25</v>
      </c>
      <c r="AW40" s="8">
        <v>0</v>
      </c>
      <c r="AX40" s="8">
        <v>0</v>
      </c>
      <c r="AY40" s="8">
        <v>0</v>
      </c>
      <c r="AZ40" s="8">
        <v>39894.89</v>
      </c>
      <c r="BA40" s="8">
        <v>0</v>
      </c>
      <c r="BB40" s="8">
        <v>198</v>
      </c>
      <c r="BC40" s="8">
        <v>0</v>
      </c>
      <c r="BD40" s="8">
        <v>0</v>
      </c>
      <c r="BE40" s="8">
        <v>39696.89</v>
      </c>
      <c r="BF40" s="8">
        <v>0</v>
      </c>
      <c r="BG40" s="8">
        <v>0</v>
      </c>
      <c r="BH40" s="8">
        <v>0</v>
      </c>
      <c r="BI40" s="8">
        <v>0</v>
      </c>
      <c r="BJ40" s="8">
        <v>0</v>
      </c>
    </row>
    <row r="41" spans="1:67" ht="15" customHeight="1" x14ac:dyDescent="0.2">
      <c r="A41" s="2" t="s">
        <v>272</v>
      </c>
      <c r="B41" s="99" t="s">
        <v>273</v>
      </c>
      <c r="C41" s="18" t="s">
        <v>274</v>
      </c>
      <c r="D41" s="23" t="s">
        <v>275</v>
      </c>
      <c r="E41" s="2" t="b">
        <v>1</v>
      </c>
      <c r="F41" s="8">
        <v>0</v>
      </c>
      <c r="G41" s="8">
        <v>0</v>
      </c>
      <c r="H41" s="8">
        <v>0</v>
      </c>
      <c r="M41" s="8">
        <v>0</v>
      </c>
      <c r="S41" s="28">
        <v>256015</v>
      </c>
      <c r="T41" s="28">
        <v>133293</v>
      </c>
      <c r="U41" s="28">
        <v>122722</v>
      </c>
      <c r="V41" s="8">
        <v>66072.34</v>
      </c>
      <c r="W41" s="8">
        <v>0</v>
      </c>
      <c r="X41" s="8">
        <v>0</v>
      </c>
      <c r="Y41" s="8">
        <v>0</v>
      </c>
      <c r="Z41" s="8">
        <v>52092.36</v>
      </c>
      <c r="AA41" s="8">
        <v>13979.98</v>
      </c>
      <c r="AB41" s="8">
        <v>0</v>
      </c>
      <c r="AC41" s="8">
        <v>0</v>
      </c>
      <c r="AD41" s="8">
        <v>0</v>
      </c>
      <c r="AE41" s="8">
        <v>0</v>
      </c>
      <c r="AF41" s="8">
        <v>21767.66</v>
      </c>
      <c r="AG41" s="8">
        <v>0</v>
      </c>
      <c r="AH41" s="8">
        <v>0</v>
      </c>
      <c r="AI41" s="8">
        <v>0</v>
      </c>
      <c r="AJ41" s="8">
        <v>0</v>
      </c>
      <c r="AK41" s="8">
        <v>0</v>
      </c>
      <c r="AL41" s="8">
        <v>21767.66</v>
      </c>
      <c r="AM41" s="8">
        <v>0</v>
      </c>
      <c r="AN41" s="8">
        <v>0</v>
      </c>
      <c r="AO41" s="8">
        <v>0</v>
      </c>
      <c r="AP41" s="8">
        <v>0</v>
      </c>
      <c r="AQ41" s="8">
        <v>0</v>
      </c>
      <c r="AR41" s="8">
        <v>0</v>
      </c>
      <c r="AS41" s="8">
        <v>0</v>
      </c>
      <c r="AT41" s="8">
        <v>0</v>
      </c>
      <c r="AU41" s="8">
        <v>0</v>
      </c>
      <c r="AV41" s="8">
        <v>0</v>
      </c>
      <c r="AW41" s="8">
        <v>0</v>
      </c>
      <c r="AX41" s="8">
        <v>0</v>
      </c>
      <c r="AY41" s="8">
        <v>0</v>
      </c>
      <c r="AZ41" s="8">
        <v>34882</v>
      </c>
      <c r="BA41" s="8">
        <v>0</v>
      </c>
      <c r="BB41" s="8">
        <v>0</v>
      </c>
      <c r="BC41" s="8">
        <v>0</v>
      </c>
      <c r="BD41" s="8">
        <v>0</v>
      </c>
      <c r="BE41" s="8">
        <v>0</v>
      </c>
      <c r="BF41" s="8">
        <v>0</v>
      </c>
      <c r="BG41" s="8">
        <v>0</v>
      </c>
      <c r="BH41" s="8">
        <v>0</v>
      </c>
      <c r="BI41" s="8">
        <v>34882</v>
      </c>
      <c r="BJ41" s="8">
        <v>0</v>
      </c>
    </row>
    <row r="42" spans="1:67" ht="15" customHeight="1" x14ac:dyDescent="0.2">
      <c r="A42" s="2" t="s">
        <v>276</v>
      </c>
      <c r="B42" s="99" t="s">
        <v>277</v>
      </c>
      <c r="C42" s="18" t="s">
        <v>278</v>
      </c>
      <c r="D42" s="23" t="s">
        <v>279</v>
      </c>
      <c r="E42" s="2" t="b">
        <v>1</v>
      </c>
      <c r="F42" s="8">
        <v>0</v>
      </c>
      <c r="G42" s="8">
        <v>0</v>
      </c>
      <c r="H42" s="8">
        <v>0</v>
      </c>
      <c r="M42" s="8">
        <v>0</v>
      </c>
      <c r="S42" s="28">
        <v>210531</v>
      </c>
      <c r="T42" s="28">
        <v>0</v>
      </c>
      <c r="U42" s="28">
        <v>184392.14</v>
      </c>
      <c r="V42" s="8">
        <v>1823.69</v>
      </c>
      <c r="W42" s="8">
        <v>0</v>
      </c>
      <c r="X42" s="8">
        <v>0</v>
      </c>
      <c r="Y42" s="8">
        <v>0</v>
      </c>
      <c r="Z42" s="8">
        <v>0</v>
      </c>
      <c r="AA42" s="8">
        <v>0</v>
      </c>
      <c r="AB42" s="8">
        <v>1823.69</v>
      </c>
      <c r="AC42" s="8">
        <v>0</v>
      </c>
      <c r="AD42" s="8">
        <v>0</v>
      </c>
      <c r="AE42" s="8">
        <v>0</v>
      </c>
      <c r="AF42" s="8">
        <v>57358.270000000004</v>
      </c>
      <c r="AG42" s="8">
        <v>20086.63</v>
      </c>
      <c r="AH42" s="8">
        <v>8000</v>
      </c>
      <c r="AI42" s="8">
        <v>0</v>
      </c>
      <c r="AJ42" s="8">
        <v>0</v>
      </c>
      <c r="AK42" s="8">
        <v>29271.64</v>
      </c>
      <c r="AL42" s="8">
        <v>0</v>
      </c>
      <c r="AM42" s="8">
        <v>0</v>
      </c>
      <c r="AN42" s="8">
        <v>0</v>
      </c>
      <c r="AO42" s="8">
        <v>0</v>
      </c>
      <c r="AP42" s="8">
        <v>0</v>
      </c>
      <c r="AQ42" s="8">
        <v>0</v>
      </c>
      <c r="AR42" s="8">
        <v>0</v>
      </c>
      <c r="AS42" s="8">
        <v>0</v>
      </c>
      <c r="AT42" s="8">
        <v>0</v>
      </c>
      <c r="AU42" s="8">
        <v>0</v>
      </c>
      <c r="AV42" s="8">
        <v>0</v>
      </c>
      <c r="AW42" s="8">
        <v>0</v>
      </c>
      <c r="AX42" s="8">
        <v>0</v>
      </c>
      <c r="AY42" s="8">
        <v>0</v>
      </c>
      <c r="AZ42" s="8">
        <v>125210.18</v>
      </c>
      <c r="BA42" s="8">
        <v>20013.96</v>
      </c>
      <c r="BB42" s="8">
        <v>7076</v>
      </c>
      <c r="BC42" s="8">
        <v>0</v>
      </c>
      <c r="BD42" s="8">
        <v>0</v>
      </c>
      <c r="BE42" s="8">
        <v>14756.81</v>
      </c>
      <c r="BF42" s="8">
        <v>83363.41</v>
      </c>
      <c r="BG42" s="8">
        <v>0</v>
      </c>
      <c r="BH42" s="8">
        <v>0</v>
      </c>
      <c r="BI42" s="8">
        <v>0</v>
      </c>
      <c r="BJ42" s="8">
        <v>26138.859999999986</v>
      </c>
      <c r="BK42" s="16">
        <v>0</v>
      </c>
      <c r="BL42" s="16">
        <v>50</v>
      </c>
      <c r="BM42" s="16">
        <v>0</v>
      </c>
      <c r="BN42" s="16">
        <v>50</v>
      </c>
      <c r="BO42" s="16">
        <v>0</v>
      </c>
    </row>
    <row r="43" spans="1:67" ht="15" customHeight="1" x14ac:dyDescent="0.2">
      <c r="A43" s="2" t="s">
        <v>280</v>
      </c>
      <c r="B43" s="99" t="s">
        <v>281</v>
      </c>
      <c r="C43" s="18" t="s">
        <v>282</v>
      </c>
      <c r="D43" s="23" t="s">
        <v>283</v>
      </c>
      <c r="E43" s="2" t="b">
        <v>1</v>
      </c>
      <c r="F43" s="8">
        <v>8999</v>
      </c>
      <c r="G43" s="8">
        <v>0</v>
      </c>
      <c r="H43" s="8">
        <v>8999</v>
      </c>
      <c r="I43" s="2" t="s">
        <v>195</v>
      </c>
      <c r="J43" s="2" t="s">
        <v>141</v>
      </c>
      <c r="K43" s="26" t="s">
        <v>195</v>
      </c>
      <c r="L43" s="2" t="s">
        <v>195</v>
      </c>
      <c r="M43" s="8">
        <v>0</v>
      </c>
      <c r="S43" s="28">
        <v>99901</v>
      </c>
      <c r="T43" s="28">
        <v>0</v>
      </c>
      <c r="U43" s="2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99901</v>
      </c>
      <c r="BK43" s="16">
        <v>100</v>
      </c>
      <c r="BL43" s="16">
        <v>0</v>
      </c>
      <c r="BM43" s="16">
        <v>0</v>
      </c>
      <c r="BN43" s="16">
        <v>0</v>
      </c>
      <c r="BO43" s="16">
        <v>0</v>
      </c>
    </row>
    <row r="44" spans="1:67" ht="15" customHeight="1" x14ac:dyDescent="0.2">
      <c r="A44" s="2" t="s">
        <v>284</v>
      </c>
      <c r="B44" s="99" t="s">
        <v>285</v>
      </c>
      <c r="C44" s="18" t="s">
        <v>286</v>
      </c>
      <c r="D44" s="23" t="s">
        <v>287</v>
      </c>
      <c r="E44" s="2" t="b">
        <v>1</v>
      </c>
      <c r="F44" s="8">
        <v>0</v>
      </c>
      <c r="G44" s="8">
        <v>0</v>
      </c>
      <c r="H44" s="8">
        <v>0</v>
      </c>
      <c r="M44" s="8">
        <v>0</v>
      </c>
      <c r="S44" s="28">
        <v>176561</v>
      </c>
      <c r="T44" s="28">
        <v>0</v>
      </c>
      <c r="U44" s="2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176561</v>
      </c>
      <c r="BK44" s="16">
        <v>0</v>
      </c>
      <c r="BL44" s="16">
        <v>0</v>
      </c>
      <c r="BM44" s="16">
        <v>0</v>
      </c>
      <c r="BN44" s="16">
        <v>100</v>
      </c>
      <c r="BO44" s="16">
        <v>0</v>
      </c>
    </row>
    <row r="45" spans="1:67" ht="15" customHeight="1" x14ac:dyDescent="0.2">
      <c r="A45" s="2" t="s">
        <v>288</v>
      </c>
      <c r="B45" s="99" t="s">
        <v>289</v>
      </c>
      <c r="C45" s="18" t="s">
        <v>290</v>
      </c>
      <c r="D45" s="23" t="s">
        <v>291</v>
      </c>
      <c r="E45" s="2" t="b">
        <v>1</v>
      </c>
      <c r="F45" s="8">
        <v>19050</v>
      </c>
      <c r="G45" s="8">
        <v>0</v>
      </c>
      <c r="H45" s="8">
        <v>0</v>
      </c>
      <c r="M45" s="8">
        <v>19050</v>
      </c>
      <c r="N45" s="2">
        <v>0</v>
      </c>
      <c r="O45" s="2">
        <v>0</v>
      </c>
      <c r="P45" s="2">
        <v>100</v>
      </c>
      <c r="Q45" s="2">
        <v>0</v>
      </c>
      <c r="R45" s="2">
        <v>0</v>
      </c>
      <c r="S45" s="28">
        <v>43765</v>
      </c>
      <c r="T45" s="28">
        <v>0</v>
      </c>
      <c r="U45" s="28">
        <v>43765</v>
      </c>
      <c r="V45" s="8">
        <v>0</v>
      </c>
      <c r="W45" s="8">
        <v>0</v>
      </c>
      <c r="X45" s="8">
        <v>0</v>
      </c>
      <c r="Y45" s="8">
        <v>0</v>
      </c>
      <c r="Z45" s="8">
        <v>0</v>
      </c>
      <c r="AA45" s="8">
        <v>0</v>
      </c>
      <c r="AB45" s="8">
        <v>0</v>
      </c>
      <c r="AC45" s="8">
        <v>0</v>
      </c>
      <c r="AD45" s="8">
        <v>0</v>
      </c>
      <c r="AE45" s="8">
        <v>0</v>
      </c>
      <c r="AF45" s="8">
        <v>43765</v>
      </c>
      <c r="AG45" s="8">
        <v>33117.410000000003</v>
      </c>
      <c r="AH45" s="8">
        <v>10647.59</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row>
    <row r="46" spans="1:67" ht="15" customHeight="1" x14ac:dyDescent="0.2">
      <c r="A46" s="2" t="s">
        <v>292</v>
      </c>
      <c r="B46" s="99" t="s">
        <v>293</v>
      </c>
      <c r="C46" s="18" t="s">
        <v>294</v>
      </c>
      <c r="D46" s="23" t="s">
        <v>295</v>
      </c>
      <c r="E46" s="2" t="b">
        <v>1</v>
      </c>
      <c r="F46" s="8">
        <v>58552</v>
      </c>
      <c r="G46" s="8">
        <v>0</v>
      </c>
      <c r="H46" s="8">
        <v>0</v>
      </c>
      <c r="M46" s="8">
        <v>58552</v>
      </c>
      <c r="N46" s="2">
        <v>30</v>
      </c>
      <c r="O46" s="2">
        <v>55</v>
      </c>
      <c r="P46" s="2">
        <v>0</v>
      </c>
      <c r="Q46" s="2">
        <v>5</v>
      </c>
      <c r="R46" s="2">
        <v>10</v>
      </c>
      <c r="S46" s="28">
        <v>352402</v>
      </c>
      <c r="T46" s="28">
        <v>0</v>
      </c>
      <c r="U46" s="28">
        <v>147748.08000000002</v>
      </c>
      <c r="V46" s="8">
        <v>38823</v>
      </c>
      <c r="W46" s="8">
        <v>32464</v>
      </c>
      <c r="X46" s="8">
        <v>6359</v>
      </c>
      <c r="Y46" s="8">
        <v>0</v>
      </c>
      <c r="Z46" s="8">
        <v>0</v>
      </c>
      <c r="AA46" s="8">
        <v>0</v>
      </c>
      <c r="AB46" s="8">
        <v>0</v>
      </c>
      <c r="AC46" s="8">
        <v>0</v>
      </c>
      <c r="AD46" s="8">
        <v>0</v>
      </c>
      <c r="AE46" s="8">
        <v>0</v>
      </c>
      <c r="AF46" s="8">
        <v>108925.08</v>
      </c>
      <c r="AG46" s="8">
        <v>77538</v>
      </c>
      <c r="AH46" s="8">
        <v>31387.08</v>
      </c>
      <c r="AI46" s="8">
        <v>0</v>
      </c>
      <c r="AJ46" s="8">
        <v>0</v>
      </c>
      <c r="AK46" s="8">
        <v>0</v>
      </c>
      <c r="AL46" s="8">
        <v>0</v>
      </c>
      <c r="AM46" s="8">
        <v>0</v>
      </c>
      <c r="AN46" s="8">
        <v>0</v>
      </c>
      <c r="AO46" s="8">
        <v>0</v>
      </c>
      <c r="AP46" s="8">
        <v>0</v>
      </c>
      <c r="AQ46" s="8">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204653.91999999998</v>
      </c>
      <c r="BK46" s="16">
        <v>30</v>
      </c>
      <c r="BL46" s="16">
        <v>55</v>
      </c>
      <c r="BM46" s="16">
        <v>0</v>
      </c>
      <c r="BN46" s="16">
        <v>5</v>
      </c>
      <c r="BO46" s="16">
        <v>10</v>
      </c>
    </row>
    <row r="47" spans="1:67" ht="15" customHeight="1" x14ac:dyDescent="0.2">
      <c r="A47" s="2" t="s">
        <v>296</v>
      </c>
      <c r="B47" s="99" t="s">
        <v>297</v>
      </c>
      <c r="C47" s="18" t="s">
        <v>298</v>
      </c>
      <c r="D47" s="23" t="s">
        <v>299</v>
      </c>
      <c r="E47" s="2" t="b">
        <v>1</v>
      </c>
      <c r="F47" s="8">
        <v>0</v>
      </c>
      <c r="G47" s="8">
        <v>0</v>
      </c>
      <c r="H47" s="8">
        <v>0</v>
      </c>
      <c r="M47" s="8">
        <v>0</v>
      </c>
      <c r="S47" s="28">
        <v>2038117</v>
      </c>
      <c r="T47" s="28">
        <v>794880.72</v>
      </c>
      <c r="U47" s="28">
        <v>978124.24</v>
      </c>
      <c r="V47" s="8">
        <v>975</v>
      </c>
      <c r="W47" s="8">
        <v>0</v>
      </c>
      <c r="X47" s="8">
        <v>0</v>
      </c>
      <c r="Y47" s="8">
        <v>0</v>
      </c>
      <c r="Z47" s="8">
        <v>0</v>
      </c>
      <c r="AA47" s="8">
        <v>975</v>
      </c>
      <c r="AB47" s="8">
        <v>0</v>
      </c>
      <c r="AC47" s="8">
        <v>0</v>
      </c>
      <c r="AD47" s="8">
        <v>0</v>
      </c>
      <c r="AE47" s="8">
        <v>0</v>
      </c>
      <c r="AF47" s="8">
        <v>33800.25</v>
      </c>
      <c r="AG47" s="8">
        <v>0</v>
      </c>
      <c r="AH47" s="8">
        <v>0</v>
      </c>
      <c r="AI47" s="8">
        <v>0</v>
      </c>
      <c r="AJ47" s="8">
        <v>0</v>
      </c>
      <c r="AK47" s="8">
        <v>19035</v>
      </c>
      <c r="AL47" s="8">
        <v>14765.25</v>
      </c>
      <c r="AM47" s="8">
        <v>0</v>
      </c>
      <c r="AN47" s="8">
        <v>0</v>
      </c>
      <c r="AO47" s="8">
        <v>0</v>
      </c>
      <c r="AP47" s="8">
        <v>0</v>
      </c>
      <c r="AQ47" s="8">
        <v>0</v>
      </c>
      <c r="AR47" s="8">
        <v>0</v>
      </c>
      <c r="AS47" s="8">
        <v>0</v>
      </c>
      <c r="AT47" s="8">
        <v>0</v>
      </c>
      <c r="AU47" s="8">
        <v>0</v>
      </c>
      <c r="AV47" s="8">
        <v>0</v>
      </c>
      <c r="AW47" s="8">
        <v>0</v>
      </c>
      <c r="AX47" s="8">
        <v>0</v>
      </c>
      <c r="AY47" s="8">
        <v>0</v>
      </c>
      <c r="AZ47" s="8">
        <v>943348.99</v>
      </c>
      <c r="BA47" s="8">
        <v>196037.78</v>
      </c>
      <c r="BB47" s="8">
        <v>375491.28</v>
      </c>
      <c r="BC47" s="8">
        <v>0</v>
      </c>
      <c r="BD47" s="8">
        <v>370939.93</v>
      </c>
      <c r="BE47" s="8">
        <v>0</v>
      </c>
      <c r="BF47" s="8">
        <v>880</v>
      </c>
      <c r="BG47" s="8">
        <v>0</v>
      </c>
      <c r="BH47" s="8">
        <v>0</v>
      </c>
      <c r="BI47" s="8">
        <v>0</v>
      </c>
      <c r="BJ47" s="8">
        <v>265112.04000000004</v>
      </c>
      <c r="BK47" s="16">
        <v>0</v>
      </c>
      <c r="BL47" s="16">
        <v>20</v>
      </c>
      <c r="BM47" s="16">
        <v>0</v>
      </c>
      <c r="BN47" s="16">
        <v>80</v>
      </c>
      <c r="BO47" s="16">
        <v>0</v>
      </c>
    </row>
    <row r="48" spans="1:67" ht="15" customHeight="1" x14ac:dyDescent="0.2">
      <c r="A48" s="2" t="s">
        <v>300</v>
      </c>
      <c r="B48" s="99" t="s">
        <v>301</v>
      </c>
      <c r="C48" s="18" t="s">
        <v>302</v>
      </c>
      <c r="D48" s="23" t="s">
        <v>303</v>
      </c>
      <c r="E48" s="2" t="b">
        <v>1</v>
      </c>
      <c r="F48" s="8">
        <v>38295</v>
      </c>
      <c r="G48" s="8">
        <v>0</v>
      </c>
      <c r="H48" s="8">
        <v>38295</v>
      </c>
      <c r="I48" s="2" t="s">
        <v>195</v>
      </c>
      <c r="J48" s="2" t="s">
        <v>141</v>
      </c>
      <c r="K48" s="26" t="s">
        <v>141</v>
      </c>
      <c r="L48" s="2" t="s">
        <v>195</v>
      </c>
      <c r="M48" s="8">
        <v>0</v>
      </c>
      <c r="S48" s="28">
        <v>83491</v>
      </c>
      <c r="T48" s="28">
        <v>0</v>
      </c>
      <c r="U48" s="2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83491</v>
      </c>
      <c r="BK48" s="16">
        <v>0</v>
      </c>
      <c r="BL48" s="16">
        <v>80</v>
      </c>
      <c r="BM48" s="16">
        <v>0</v>
      </c>
      <c r="BN48" s="16">
        <v>10</v>
      </c>
      <c r="BO48" s="16">
        <v>10</v>
      </c>
    </row>
    <row r="49" spans="1:67" ht="15" customHeight="1" x14ac:dyDescent="0.2">
      <c r="A49" s="2" t="s">
        <v>304</v>
      </c>
      <c r="B49" s="99" t="s">
        <v>305</v>
      </c>
      <c r="C49" s="18" t="s">
        <v>306</v>
      </c>
      <c r="D49" s="23" t="s">
        <v>307</v>
      </c>
      <c r="E49" s="2" t="b">
        <v>1</v>
      </c>
      <c r="F49" s="8">
        <v>0</v>
      </c>
      <c r="G49" s="8">
        <v>0</v>
      </c>
      <c r="H49" s="8">
        <v>0</v>
      </c>
      <c r="M49" s="8">
        <v>0</v>
      </c>
      <c r="S49" s="28">
        <v>70142</v>
      </c>
      <c r="T49" s="28">
        <v>8685.9599999999991</v>
      </c>
      <c r="U49" s="28">
        <v>59123.060000000005</v>
      </c>
      <c r="V49" s="8">
        <v>8359.119999999999</v>
      </c>
      <c r="W49" s="8">
        <v>0</v>
      </c>
      <c r="X49" s="8">
        <v>0</v>
      </c>
      <c r="Y49" s="8">
        <v>0</v>
      </c>
      <c r="Z49" s="8">
        <v>0</v>
      </c>
      <c r="AA49" s="8">
        <v>6755</v>
      </c>
      <c r="AB49" s="8">
        <v>1604.12</v>
      </c>
      <c r="AC49" s="8">
        <v>0</v>
      </c>
      <c r="AD49" s="8">
        <v>0</v>
      </c>
      <c r="AE49" s="8">
        <v>0</v>
      </c>
      <c r="AF49" s="8">
        <v>4876.58</v>
      </c>
      <c r="AG49" s="8">
        <v>0</v>
      </c>
      <c r="AH49" s="8">
        <v>0</v>
      </c>
      <c r="AI49" s="8">
        <v>0</v>
      </c>
      <c r="AJ49" s="8">
        <v>0</v>
      </c>
      <c r="AK49" s="8">
        <v>0</v>
      </c>
      <c r="AL49" s="8">
        <v>4876.58</v>
      </c>
      <c r="AM49" s="8">
        <v>0</v>
      </c>
      <c r="AN49" s="8">
        <v>0</v>
      </c>
      <c r="AO49" s="8">
        <v>0</v>
      </c>
      <c r="AP49" s="8">
        <v>670.09</v>
      </c>
      <c r="AQ49" s="8">
        <v>500</v>
      </c>
      <c r="AR49" s="8">
        <v>170.09</v>
      </c>
      <c r="AS49" s="8">
        <v>0</v>
      </c>
      <c r="AT49" s="8">
        <v>0</v>
      </c>
      <c r="AU49" s="8">
        <v>0</v>
      </c>
      <c r="AV49" s="8">
        <v>0</v>
      </c>
      <c r="AW49" s="8">
        <v>0</v>
      </c>
      <c r="AX49" s="8">
        <v>0</v>
      </c>
      <c r="AY49" s="8">
        <v>0</v>
      </c>
      <c r="AZ49" s="8">
        <v>45217.270000000004</v>
      </c>
      <c r="BA49" s="8">
        <v>0</v>
      </c>
      <c r="BB49" s="8">
        <v>0</v>
      </c>
      <c r="BC49" s="8">
        <v>0</v>
      </c>
      <c r="BD49" s="8">
        <v>22859.87</v>
      </c>
      <c r="BE49" s="8">
        <v>4240</v>
      </c>
      <c r="BF49" s="8">
        <v>18117.400000000001</v>
      </c>
      <c r="BG49" s="8">
        <v>0</v>
      </c>
      <c r="BH49" s="8">
        <v>0</v>
      </c>
      <c r="BI49" s="8">
        <v>0</v>
      </c>
      <c r="BJ49" s="8">
        <v>2332.9799999999959</v>
      </c>
      <c r="BK49" s="16">
        <v>100</v>
      </c>
      <c r="BL49" s="16">
        <v>0</v>
      </c>
      <c r="BM49" s="16">
        <v>0</v>
      </c>
      <c r="BN49" s="16">
        <v>0</v>
      </c>
      <c r="BO49" s="16">
        <v>0</v>
      </c>
    </row>
    <row r="50" spans="1:67" ht="15" customHeight="1" x14ac:dyDescent="0.2">
      <c r="A50" s="2" t="s">
        <v>308</v>
      </c>
      <c r="B50" s="99" t="s">
        <v>309</v>
      </c>
      <c r="C50" s="18" t="s">
        <v>310</v>
      </c>
      <c r="D50" s="23" t="s">
        <v>311</v>
      </c>
      <c r="E50" s="2" t="b">
        <v>1</v>
      </c>
      <c r="F50" s="8">
        <v>23500</v>
      </c>
      <c r="G50" s="8">
        <v>0</v>
      </c>
      <c r="H50" s="8">
        <v>0</v>
      </c>
      <c r="M50" s="8">
        <v>23500</v>
      </c>
      <c r="N50" s="2">
        <v>85</v>
      </c>
      <c r="O50" s="2">
        <v>15</v>
      </c>
      <c r="P50" s="2">
        <v>0</v>
      </c>
      <c r="Q50" s="2">
        <v>0</v>
      </c>
      <c r="R50" s="2">
        <v>0</v>
      </c>
      <c r="S50" s="28">
        <v>748110</v>
      </c>
      <c r="T50" s="28">
        <v>0</v>
      </c>
      <c r="U50" s="2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748110</v>
      </c>
      <c r="BK50" s="16">
        <v>85</v>
      </c>
      <c r="BL50" s="16">
        <v>15</v>
      </c>
      <c r="BM50" s="16">
        <v>0</v>
      </c>
      <c r="BN50" s="16">
        <v>0</v>
      </c>
      <c r="BO50" s="16">
        <v>0</v>
      </c>
    </row>
    <row r="51" spans="1:67" ht="15" customHeight="1" x14ac:dyDescent="0.2">
      <c r="A51" s="2" t="s">
        <v>312</v>
      </c>
      <c r="B51" s="99" t="s">
        <v>313</v>
      </c>
      <c r="C51" s="18" t="s">
        <v>314</v>
      </c>
      <c r="D51" s="23" t="s">
        <v>315</v>
      </c>
      <c r="E51" s="2" t="b">
        <v>1</v>
      </c>
      <c r="F51" s="8">
        <v>85114</v>
      </c>
      <c r="G51" s="8">
        <v>0</v>
      </c>
      <c r="H51" s="8">
        <v>85114</v>
      </c>
      <c r="I51" s="2" t="s">
        <v>195</v>
      </c>
      <c r="J51" s="2" t="s">
        <v>195</v>
      </c>
      <c r="K51" s="26" t="s">
        <v>195</v>
      </c>
      <c r="L51" s="2" t="s">
        <v>141</v>
      </c>
      <c r="M51" s="8">
        <v>0</v>
      </c>
      <c r="S51" s="28">
        <v>288032</v>
      </c>
      <c r="T51" s="28">
        <v>0</v>
      </c>
      <c r="U51" s="28">
        <v>179883.22</v>
      </c>
      <c r="V51" s="8">
        <v>133920.04</v>
      </c>
      <c r="W51" s="8">
        <v>0</v>
      </c>
      <c r="X51" s="8">
        <v>0</v>
      </c>
      <c r="Y51" s="8">
        <v>0</v>
      </c>
      <c r="Z51" s="8">
        <v>133920.04</v>
      </c>
      <c r="AA51" s="8">
        <v>0</v>
      </c>
      <c r="AB51" s="8">
        <v>0</v>
      </c>
      <c r="AC51" s="8">
        <v>0</v>
      </c>
      <c r="AD51" s="8">
        <v>0</v>
      </c>
      <c r="AE51" s="8">
        <v>0</v>
      </c>
      <c r="AF51" s="8">
        <v>41787.160000000003</v>
      </c>
      <c r="AG51" s="8">
        <v>0</v>
      </c>
      <c r="AH51" s="8">
        <v>0</v>
      </c>
      <c r="AI51" s="8">
        <v>500</v>
      </c>
      <c r="AJ51" s="8">
        <v>0</v>
      </c>
      <c r="AK51" s="8">
        <v>0</v>
      </c>
      <c r="AL51" s="8">
        <v>41287.160000000003</v>
      </c>
      <c r="AM51" s="8">
        <v>0</v>
      </c>
      <c r="AN51" s="8">
        <v>0</v>
      </c>
      <c r="AO51" s="8">
        <v>0</v>
      </c>
      <c r="AP51" s="8">
        <v>4176.0200000000004</v>
      </c>
      <c r="AQ51" s="8">
        <v>2835.4</v>
      </c>
      <c r="AR51" s="8">
        <v>0</v>
      </c>
      <c r="AS51" s="8">
        <v>0</v>
      </c>
      <c r="AT51" s="8">
        <v>0</v>
      </c>
      <c r="AU51" s="8">
        <v>0</v>
      </c>
      <c r="AV51" s="8">
        <v>1340.62</v>
      </c>
      <c r="AW51" s="8">
        <v>0</v>
      </c>
      <c r="AX51" s="8">
        <v>0</v>
      </c>
      <c r="AY51" s="8">
        <v>0</v>
      </c>
      <c r="AZ51" s="8">
        <v>0</v>
      </c>
      <c r="BA51" s="8">
        <v>0</v>
      </c>
      <c r="BB51" s="8">
        <v>0</v>
      </c>
      <c r="BC51" s="8">
        <v>0</v>
      </c>
      <c r="BD51" s="8">
        <v>0</v>
      </c>
      <c r="BE51" s="8">
        <v>0</v>
      </c>
      <c r="BF51" s="8">
        <v>0</v>
      </c>
      <c r="BG51" s="8">
        <v>0</v>
      </c>
      <c r="BH51" s="8">
        <v>0</v>
      </c>
      <c r="BI51" s="8">
        <v>0</v>
      </c>
      <c r="BJ51" s="8">
        <v>108148.78</v>
      </c>
      <c r="BK51" s="16">
        <v>100</v>
      </c>
      <c r="BL51" s="16">
        <v>0</v>
      </c>
      <c r="BM51" s="16">
        <v>0</v>
      </c>
      <c r="BN51" s="16">
        <v>0</v>
      </c>
      <c r="BO51" s="16">
        <v>0</v>
      </c>
    </row>
    <row r="52" spans="1:67" ht="15" customHeight="1" x14ac:dyDescent="0.2">
      <c r="A52" s="2" t="s">
        <v>316</v>
      </c>
      <c r="B52" s="99" t="s">
        <v>317</v>
      </c>
      <c r="C52" s="18" t="s">
        <v>318</v>
      </c>
      <c r="D52" s="23" t="s">
        <v>319</v>
      </c>
      <c r="E52" s="2" t="b">
        <v>1</v>
      </c>
      <c r="F52" s="8">
        <v>46582</v>
      </c>
      <c r="G52" s="8">
        <v>0</v>
      </c>
      <c r="H52" s="8">
        <v>30041.5</v>
      </c>
      <c r="I52" s="2" t="s">
        <v>141</v>
      </c>
      <c r="J52" s="2" t="s">
        <v>195</v>
      </c>
      <c r="K52" s="26" t="s">
        <v>195</v>
      </c>
      <c r="L52" s="2" t="s">
        <v>141</v>
      </c>
      <c r="M52" s="8">
        <v>16540.5</v>
      </c>
      <c r="N52" s="2">
        <v>0</v>
      </c>
      <c r="O52" s="2">
        <v>100</v>
      </c>
      <c r="P52" s="2">
        <v>0</v>
      </c>
      <c r="Q52" s="2">
        <v>0</v>
      </c>
      <c r="R52" s="2">
        <v>0</v>
      </c>
      <c r="S52" s="28">
        <v>125077</v>
      </c>
      <c r="T52" s="28">
        <v>0</v>
      </c>
      <c r="U52" s="28">
        <v>105913.25</v>
      </c>
      <c r="V52" s="8">
        <v>9109.9699999999993</v>
      </c>
      <c r="W52" s="8">
        <v>0</v>
      </c>
      <c r="X52" s="8">
        <v>0</v>
      </c>
      <c r="Y52" s="8">
        <v>0</v>
      </c>
      <c r="Z52" s="8">
        <v>0</v>
      </c>
      <c r="AA52" s="8">
        <v>0</v>
      </c>
      <c r="AB52" s="8">
        <v>9109.9699999999993</v>
      </c>
      <c r="AC52" s="8">
        <v>0</v>
      </c>
      <c r="AD52" s="8">
        <v>0</v>
      </c>
      <c r="AE52" s="8">
        <v>0</v>
      </c>
      <c r="AF52" s="8">
        <v>96803.28</v>
      </c>
      <c r="AG52" s="8">
        <v>76351.22</v>
      </c>
      <c r="AH52" s="8">
        <v>20452.060000000001</v>
      </c>
      <c r="AI52" s="8">
        <v>0</v>
      </c>
      <c r="AJ52" s="8">
        <v>0</v>
      </c>
      <c r="AK52" s="8">
        <v>0</v>
      </c>
      <c r="AL52" s="8">
        <v>0</v>
      </c>
      <c r="AM52" s="8">
        <v>0</v>
      </c>
      <c r="AN52" s="8">
        <v>0</v>
      </c>
      <c r="AO52" s="8">
        <v>0</v>
      </c>
      <c r="AP52" s="8">
        <v>0</v>
      </c>
      <c r="AQ52" s="8">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19163.75</v>
      </c>
      <c r="BK52" s="16">
        <v>0</v>
      </c>
      <c r="BL52" s="16">
        <v>100</v>
      </c>
      <c r="BM52" s="16">
        <v>0</v>
      </c>
      <c r="BN52" s="16">
        <v>0</v>
      </c>
      <c r="BO52" s="16">
        <v>0</v>
      </c>
    </row>
    <row r="53" spans="1:67" ht="15" customHeight="1" x14ac:dyDescent="0.2">
      <c r="A53" s="2" t="s">
        <v>320</v>
      </c>
      <c r="B53" s="99" t="s">
        <v>321</v>
      </c>
      <c r="C53" s="18" t="s">
        <v>322</v>
      </c>
      <c r="D53" s="23" t="s">
        <v>323</v>
      </c>
      <c r="E53" s="2" t="b">
        <v>1</v>
      </c>
      <c r="F53" s="8">
        <v>0</v>
      </c>
      <c r="G53" s="8">
        <v>0</v>
      </c>
      <c r="H53" s="8">
        <v>0</v>
      </c>
      <c r="M53" s="8">
        <v>0</v>
      </c>
      <c r="S53" s="28">
        <v>1712894</v>
      </c>
      <c r="T53" s="28">
        <v>0</v>
      </c>
      <c r="U53" s="28">
        <v>1712893.9999999998</v>
      </c>
      <c r="V53" s="8">
        <v>0</v>
      </c>
      <c r="W53" s="8">
        <v>0</v>
      </c>
      <c r="X53" s="8">
        <v>0</v>
      </c>
      <c r="Y53" s="8">
        <v>0</v>
      </c>
      <c r="Z53" s="8">
        <v>0</v>
      </c>
      <c r="AA53" s="8">
        <v>0</v>
      </c>
      <c r="AB53" s="8">
        <v>0</v>
      </c>
      <c r="AC53" s="8">
        <v>0</v>
      </c>
      <c r="AD53" s="8">
        <v>0</v>
      </c>
      <c r="AE53" s="8">
        <v>0</v>
      </c>
      <c r="AF53" s="8">
        <v>1625338.6099999999</v>
      </c>
      <c r="AG53" s="8">
        <v>0</v>
      </c>
      <c r="AH53" s="8">
        <v>1501821.72</v>
      </c>
      <c r="AI53" s="8">
        <v>123516.89</v>
      </c>
      <c r="AJ53" s="8">
        <v>0</v>
      </c>
      <c r="AK53" s="8">
        <v>0</v>
      </c>
      <c r="AL53" s="8">
        <v>0</v>
      </c>
      <c r="AM53" s="8">
        <v>0</v>
      </c>
      <c r="AN53" s="8">
        <v>0</v>
      </c>
      <c r="AO53" s="8">
        <v>0</v>
      </c>
      <c r="AP53" s="8">
        <v>0</v>
      </c>
      <c r="AQ53" s="8">
        <v>0</v>
      </c>
      <c r="AR53" s="8">
        <v>0</v>
      </c>
      <c r="AS53" s="8">
        <v>0</v>
      </c>
      <c r="AT53" s="8">
        <v>0</v>
      </c>
      <c r="AU53" s="8">
        <v>0</v>
      </c>
      <c r="AV53" s="8">
        <v>0</v>
      </c>
      <c r="AW53" s="8">
        <v>0</v>
      </c>
      <c r="AX53" s="8">
        <v>0</v>
      </c>
      <c r="AY53" s="8">
        <v>0</v>
      </c>
      <c r="AZ53" s="8">
        <v>87555.39</v>
      </c>
      <c r="BA53" s="8">
        <v>0</v>
      </c>
      <c r="BB53" s="8">
        <v>0</v>
      </c>
      <c r="BC53" s="8">
        <v>0</v>
      </c>
      <c r="BD53" s="8">
        <v>0</v>
      </c>
      <c r="BE53" s="8">
        <v>0</v>
      </c>
      <c r="BF53" s="8">
        <v>9061</v>
      </c>
      <c r="BG53" s="8">
        <v>0</v>
      </c>
      <c r="BH53" s="8">
        <v>0</v>
      </c>
      <c r="BI53" s="8">
        <v>78494.39</v>
      </c>
      <c r="BJ53" s="8">
        <v>0</v>
      </c>
    </row>
    <row r="54" spans="1:67" ht="15" customHeight="1" x14ac:dyDescent="0.2">
      <c r="A54" s="2" t="s">
        <v>324</v>
      </c>
      <c r="B54" s="99" t="s">
        <v>325</v>
      </c>
      <c r="C54" s="18" t="s">
        <v>326</v>
      </c>
      <c r="D54" s="23" t="s">
        <v>327</v>
      </c>
      <c r="E54" s="2" t="b">
        <v>1</v>
      </c>
      <c r="F54" s="8">
        <v>83495</v>
      </c>
      <c r="G54" s="8">
        <v>0</v>
      </c>
      <c r="H54" s="8">
        <v>20069.3</v>
      </c>
      <c r="I54" s="2" t="s">
        <v>141</v>
      </c>
      <c r="J54" s="2" t="s">
        <v>195</v>
      </c>
      <c r="K54" s="26" t="s">
        <v>195</v>
      </c>
      <c r="L54" s="2" t="s">
        <v>195</v>
      </c>
      <c r="M54" s="8">
        <v>63425.7</v>
      </c>
      <c r="N54" s="2">
        <v>25</v>
      </c>
      <c r="O54" s="2">
        <v>0</v>
      </c>
      <c r="P54" s="2">
        <v>0</v>
      </c>
      <c r="Q54" s="2">
        <v>0</v>
      </c>
      <c r="R54" s="2">
        <v>75</v>
      </c>
      <c r="S54" s="28">
        <v>684410</v>
      </c>
      <c r="T54" s="28">
        <v>0</v>
      </c>
      <c r="U54" s="28">
        <v>180161.46</v>
      </c>
      <c r="V54" s="8">
        <v>0</v>
      </c>
      <c r="W54" s="8">
        <v>0</v>
      </c>
      <c r="X54" s="8">
        <v>0</v>
      </c>
      <c r="Y54" s="8">
        <v>0</v>
      </c>
      <c r="Z54" s="8">
        <v>0</v>
      </c>
      <c r="AA54" s="8">
        <v>0</v>
      </c>
      <c r="AB54" s="8">
        <v>0</v>
      </c>
      <c r="AC54" s="8">
        <v>0</v>
      </c>
      <c r="AD54" s="8">
        <v>0</v>
      </c>
      <c r="AE54" s="8">
        <v>0</v>
      </c>
      <c r="AF54" s="8">
        <v>180161.46</v>
      </c>
      <c r="AG54" s="8">
        <v>0</v>
      </c>
      <c r="AH54" s="8">
        <v>0</v>
      </c>
      <c r="AI54" s="8">
        <v>0</v>
      </c>
      <c r="AJ54" s="8">
        <v>0</v>
      </c>
      <c r="AK54" s="8">
        <v>0</v>
      </c>
      <c r="AL54" s="8">
        <v>180161.46</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504248.54000000004</v>
      </c>
      <c r="BK54" s="16">
        <v>0</v>
      </c>
      <c r="BL54" s="16">
        <v>50</v>
      </c>
      <c r="BM54" s="16">
        <v>0</v>
      </c>
      <c r="BN54" s="16">
        <v>25</v>
      </c>
      <c r="BO54" s="16">
        <v>25</v>
      </c>
    </row>
    <row r="55" spans="1:67" ht="15" customHeight="1" x14ac:dyDescent="0.2">
      <c r="A55" s="2" t="s">
        <v>328</v>
      </c>
      <c r="B55" s="99" t="s">
        <v>329</v>
      </c>
      <c r="C55" s="18" t="s">
        <v>330</v>
      </c>
      <c r="D55" s="23" t="s">
        <v>331</v>
      </c>
      <c r="E55" s="2" t="b">
        <v>1</v>
      </c>
      <c r="F55" s="8">
        <v>0</v>
      </c>
      <c r="G55" s="8">
        <v>0</v>
      </c>
      <c r="H55" s="8">
        <v>0</v>
      </c>
      <c r="M55" s="8">
        <v>0</v>
      </c>
      <c r="S55" s="28">
        <v>307151</v>
      </c>
      <c r="T55" s="28">
        <v>0</v>
      </c>
      <c r="U55" s="28">
        <v>128700.68</v>
      </c>
      <c r="V55" s="8">
        <v>6790.4</v>
      </c>
      <c r="W55" s="8">
        <v>0</v>
      </c>
      <c r="X55" s="8">
        <v>0</v>
      </c>
      <c r="Y55" s="8">
        <v>0</v>
      </c>
      <c r="Z55" s="8">
        <v>0</v>
      </c>
      <c r="AA55" s="8">
        <v>3200</v>
      </c>
      <c r="AB55" s="8">
        <v>3590.4</v>
      </c>
      <c r="AC55" s="8">
        <v>0</v>
      </c>
      <c r="AD55" s="8">
        <v>0</v>
      </c>
      <c r="AE55" s="8">
        <v>0</v>
      </c>
      <c r="AF55" s="8">
        <v>116891.95</v>
      </c>
      <c r="AG55" s="8">
        <v>69680.08</v>
      </c>
      <c r="AH55" s="8">
        <v>19428.259999999998</v>
      </c>
      <c r="AI55" s="8">
        <v>1461.48</v>
      </c>
      <c r="AJ55" s="8">
        <v>0</v>
      </c>
      <c r="AK55" s="8">
        <v>0</v>
      </c>
      <c r="AL55" s="8">
        <v>26322.13</v>
      </c>
      <c r="AM55" s="8">
        <v>0</v>
      </c>
      <c r="AN55" s="8">
        <v>0</v>
      </c>
      <c r="AO55" s="8">
        <v>0</v>
      </c>
      <c r="AP55" s="8">
        <v>0</v>
      </c>
      <c r="AQ55" s="8">
        <v>0</v>
      </c>
      <c r="AR55" s="8">
        <v>0</v>
      </c>
      <c r="AS55" s="8">
        <v>0</v>
      </c>
      <c r="AT55" s="8">
        <v>0</v>
      </c>
      <c r="AU55" s="8">
        <v>0</v>
      </c>
      <c r="AV55" s="8">
        <v>0</v>
      </c>
      <c r="AW55" s="8">
        <v>0</v>
      </c>
      <c r="AX55" s="8">
        <v>0</v>
      </c>
      <c r="AY55" s="8">
        <v>0</v>
      </c>
      <c r="AZ55" s="8">
        <v>5018.33</v>
      </c>
      <c r="BA55" s="8">
        <v>0</v>
      </c>
      <c r="BB55" s="8">
        <v>0</v>
      </c>
      <c r="BC55" s="8">
        <v>1518.33</v>
      </c>
      <c r="BD55" s="8">
        <v>0</v>
      </c>
      <c r="BE55" s="8">
        <v>3500</v>
      </c>
      <c r="BF55" s="8">
        <v>0</v>
      </c>
      <c r="BG55" s="8">
        <v>0</v>
      </c>
      <c r="BH55" s="8">
        <v>0</v>
      </c>
      <c r="BI55" s="8">
        <v>0</v>
      </c>
      <c r="BJ55" s="8">
        <v>178450.32</v>
      </c>
      <c r="BK55" s="16">
        <v>2</v>
      </c>
      <c r="BL55" s="16">
        <v>98</v>
      </c>
      <c r="BM55" s="16">
        <v>0</v>
      </c>
      <c r="BN55" s="16">
        <v>0</v>
      </c>
      <c r="BO55" s="16">
        <v>0</v>
      </c>
    </row>
    <row r="56" spans="1:67" ht="15" customHeight="1" x14ac:dyDescent="0.2">
      <c r="A56" s="2" t="s">
        <v>332</v>
      </c>
      <c r="B56" s="99" t="s">
        <v>333</v>
      </c>
      <c r="C56" s="18" t="s">
        <v>334</v>
      </c>
      <c r="D56" s="23" t="s">
        <v>335</v>
      </c>
      <c r="E56" s="2" t="b">
        <v>1</v>
      </c>
      <c r="F56" s="8">
        <v>0</v>
      </c>
      <c r="G56" s="8">
        <v>0</v>
      </c>
      <c r="H56" s="8">
        <v>0</v>
      </c>
      <c r="M56" s="8">
        <v>0</v>
      </c>
      <c r="S56" s="28">
        <v>295798</v>
      </c>
      <c r="T56" s="28">
        <v>0</v>
      </c>
      <c r="U56" s="28">
        <v>169069.65</v>
      </c>
      <c r="V56" s="8">
        <v>49304.160000000003</v>
      </c>
      <c r="W56" s="8">
        <v>0</v>
      </c>
      <c r="X56" s="8">
        <v>0</v>
      </c>
      <c r="Y56" s="8">
        <v>0</v>
      </c>
      <c r="Z56" s="8">
        <v>0</v>
      </c>
      <c r="AA56" s="8">
        <v>19150</v>
      </c>
      <c r="AB56" s="8">
        <v>2654.16</v>
      </c>
      <c r="AC56" s="8">
        <v>0</v>
      </c>
      <c r="AD56" s="8">
        <v>0</v>
      </c>
      <c r="AE56" s="8">
        <v>27500</v>
      </c>
      <c r="AF56" s="8">
        <v>36486.729999999996</v>
      </c>
      <c r="AG56" s="8">
        <v>17583.8</v>
      </c>
      <c r="AH56" s="8">
        <v>0</v>
      </c>
      <c r="AI56" s="8">
        <v>0</v>
      </c>
      <c r="AJ56" s="8">
        <v>0</v>
      </c>
      <c r="AK56" s="8">
        <v>0</v>
      </c>
      <c r="AL56" s="8">
        <v>9275.93</v>
      </c>
      <c r="AM56" s="8">
        <v>0</v>
      </c>
      <c r="AN56" s="8">
        <v>0</v>
      </c>
      <c r="AO56" s="8">
        <v>9627</v>
      </c>
      <c r="AP56" s="8">
        <v>0</v>
      </c>
      <c r="AQ56" s="8">
        <v>0</v>
      </c>
      <c r="AR56" s="8">
        <v>0</v>
      </c>
      <c r="AS56" s="8">
        <v>0</v>
      </c>
      <c r="AT56" s="8">
        <v>0</v>
      </c>
      <c r="AU56" s="8">
        <v>0</v>
      </c>
      <c r="AV56" s="8">
        <v>0</v>
      </c>
      <c r="AW56" s="8">
        <v>0</v>
      </c>
      <c r="AX56" s="8">
        <v>0</v>
      </c>
      <c r="AY56" s="8">
        <v>0</v>
      </c>
      <c r="AZ56" s="8">
        <v>83278.759999999995</v>
      </c>
      <c r="BA56" s="8">
        <v>25047.62</v>
      </c>
      <c r="BB56" s="8">
        <v>6424.08</v>
      </c>
      <c r="BC56" s="8">
        <v>0</v>
      </c>
      <c r="BD56" s="8">
        <v>0</v>
      </c>
      <c r="BE56" s="8">
        <v>0</v>
      </c>
      <c r="BF56" s="8">
        <v>31556.92</v>
      </c>
      <c r="BG56" s="8">
        <v>0</v>
      </c>
      <c r="BH56" s="8">
        <v>0</v>
      </c>
      <c r="BI56" s="8">
        <v>20250.14</v>
      </c>
      <c r="BJ56" s="8">
        <v>126728.35</v>
      </c>
      <c r="BK56" s="16">
        <v>0</v>
      </c>
      <c r="BL56" s="16">
        <v>0</v>
      </c>
      <c r="BM56" s="16">
        <v>0</v>
      </c>
      <c r="BN56" s="16">
        <v>100</v>
      </c>
      <c r="BO56" s="16">
        <v>0</v>
      </c>
    </row>
    <row r="57" spans="1:67" ht="15" customHeight="1" x14ac:dyDescent="0.2">
      <c r="A57" s="2" t="s">
        <v>336</v>
      </c>
      <c r="B57" s="99" t="s">
        <v>337</v>
      </c>
      <c r="C57" s="18" t="s">
        <v>338</v>
      </c>
      <c r="D57" s="23" t="s">
        <v>339</v>
      </c>
      <c r="E57" s="2" t="b">
        <v>1</v>
      </c>
      <c r="F57" s="8">
        <v>0</v>
      </c>
      <c r="G57" s="8">
        <v>0</v>
      </c>
      <c r="H57" s="8">
        <v>0</v>
      </c>
      <c r="M57" s="8">
        <v>0</v>
      </c>
      <c r="S57" s="28">
        <v>66567</v>
      </c>
      <c r="T57" s="28">
        <v>0</v>
      </c>
      <c r="U57" s="28">
        <v>66567</v>
      </c>
      <c r="V57" s="8">
        <v>31634.09</v>
      </c>
      <c r="W57" s="8">
        <v>1673.15</v>
      </c>
      <c r="X57" s="8">
        <v>328.92</v>
      </c>
      <c r="Y57" s="8">
        <v>27141.68</v>
      </c>
      <c r="Z57" s="8">
        <v>0</v>
      </c>
      <c r="AA57" s="8">
        <v>0</v>
      </c>
      <c r="AB57" s="8">
        <v>2490.34</v>
      </c>
      <c r="AC57" s="8">
        <v>0</v>
      </c>
      <c r="AD57" s="8">
        <v>0</v>
      </c>
      <c r="AE57" s="8">
        <v>0</v>
      </c>
      <c r="AF57" s="8">
        <v>28696.870000000003</v>
      </c>
      <c r="AG57" s="8">
        <v>0</v>
      </c>
      <c r="AH57" s="8">
        <v>0</v>
      </c>
      <c r="AI57" s="8">
        <v>2507.58</v>
      </c>
      <c r="AJ57" s="8">
        <v>0</v>
      </c>
      <c r="AK57" s="8">
        <v>0</v>
      </c>
      <c r="AL57" s="8">
        <v>26189.29</v>
      </c>
      <c r="AM57" s="8">
        <v>0</v>
      </c>
      <c r="AN57" s="8">
        <v>0</v>
      </c>
      <c r="AO57" s="8">
        <v>0</v>
      </c>
      <c r="AP57" s="8">
        <v>0</v>
      </c>
      <c r="AQ57" s="8">
        <v>0</v>
      </c>
      <c r="AR57" s="8">
        <v>0</v>
      </c>
      <c r="AS57" s="8">
        <v>0</v>
      </c>
      <c r="AT57" s="8">
        <v>0</v>
      </c>
      <c r="AU57" s="8">
        <v>0</v>
      </c>
      <c r="AV57" s="8">
        <v>0</v>
      </c>
      <c r="AW57" s="8">
        <v>0</v>
      </c>
      <c r="AX57" s="8">
        <v>0</v>
      </c>
      <c r="AY57" s="8">
        <v>0</v>
      </c>
      <c r="AZ57" s="8">
        <v>6236.04</v>
      </c>
      <c r="BA57" s="8">
        <v>5215.83</v>
      </c>
      <c r="BB57" s="8">
        <v>1020.21</v>
      </c>
      <c r="BC57" s="8">
        <v>0</v>
      </c>
      <c r="BD57" s="8">
        <v>0</v>
      </c>
      <c r="BE57" s="8">
        <v>0</v>
      </c>
      <c r="BF57" s="8">
        <v>0</v>
      </c>
      <c r="BG57" s="8">
        <v>0</v>
      </c>
      <c r="BH57" s="8">
        <v>0</v>
      </c>
      <c r="BI57" s="8">
        <v>0</v>
      </c>
      <c r="BJ57" s="8">
        <v>0</v>
      </c>
    </row>
    <row r="58" spans="1:67" ht="15" customHeight="1" x14ac:dyDescent="0.2">
      <c r="A58" s="2" t="s">
        <v>340</v>
      </c>
      <c r="B58" s="99" t="s">
        <v>341</v>
      </c>
      <c r="C58" s="18" t="s">
        <v>342</v>
      </c>
      <c r="D58" s="23" t="s">
        <v>343</v>
      </c>
      <c r="E58" s="2" t="b">
        <v>1</v>
      </c>
      <c r="F58" s="8">
        <v>0</v>
      </c>
      <c r="G58" s="8">
        <v>0</v>
      </c>
      <c r="H58" s="8">
        <v>0</v>
      </c>
      <c r="M58" s="8">
        <v>0</v>
      </c>
      <c r="S58" s="28">
        <v>254092</v>
      </c>
      <c r="T58" s="28">
        <v>132292</v>
      </c>
      <c r="U58" s="28">
        <v>94417.09</v>
      </c>
      <c r="V58" s="8">
        <v>4659.16</v>
      </c>
      <c r="W58" s="8">
        <v>2356.9699999999998</v>
      </c>
      <c r="X58" s="8">
        <v>461.02</v>
      </c>
      <c r="Y58" s="8">
        <v>1166.22</v>
      </c>
      <c r="Z58" s="8">
        <v>500</v>
      </c>
      <c r="AA58" s="8">
        <v>0</v>
      </c>
      <c r="AB58" s="8">
        <v>174.95</v>
      </c>
      <c r="AC58" s="8">
        <v>0</v>
      </c>
      <c r="AD58" s="8">
        <v>0</v>
      </c>
      <c r="AE58" s="8">
        <v>0</v>
      </c>
      <c r="AF58" s="8">
        <v>84750</v>
      </c>
      <c r="AG58" s="8">
        <v>0</v>
      </c>
      <c r="AH58" s="8">
        <v>0</v>
      </c>
      <c r="AI58" s="8">
        <v>0</v>
      </c>
      <c r="AJ58" s="8">
        <v>0</v>
      </c>
      <c r="AK58" s="8">
        <v>0</v>
      </c>
      <c r="AL58" s="8">
        <v>84750</v>
      </c>
      <c r="AM58" s="8">
        <v>0</v>
      </c>
      <c r="AN58" s="8">
        <v>0</v>
      </c>
      <c r="AO58" s="8">
        <v>0</v>
      </c>
      <c r="AP58" s="8">
        <v>0</v>
      </c>
      <c r="AQ58" s="8">
        <v>0</v>
      </c>
      <c r="AR58" s="8">
        <v>0</v>
      </c>
      <c r="AS58" s="8">
        <v>0</v>
      </c>
      <c r="AT58" s="8">
        <v>0</v>
      </c>
      <c r="AU58" s="8">
        <v>0</v>
      </c>
      <c r="AV58" s="8">
        <v>0</v>
      </c>
      <c r="AW58" s="8">
        <v>0</v>
      </c>
      <c r="AX58" s="8">
        <v>0</v>
      </c>
      <c r="AY58" s="8">
        <v>0</v>
      </c>
      <c r="AZ58" s="8">
        <v>5007.93</v>
      </c>
      <c r="BA58" s="8">
        <v>4188.6400000000003</v>
      </c>
      <c r="BB58" s="8">
        <v>819.29</v>
      </c>
      <c r="BC58" s="8">
        <v>0</v>
      </c>
      <c r="BD58" s="8">
        <v>0</v>
      </c>
      <c r="BE58" s="8">
        <v>0</v>
      </c>
      <c r="BF58" s="8">
        <v>0</v>
      </c>
      <c r="BG58" s="8">
        <v>0</v>
      </c>
      <c r="BH58" s="8">
        <v>0</v>
      </c>
      <c r="BI58" s="8">
        <v>0</v>
      </c>
      <c r="BJ58" s="8">
        <v>27382.910000000003</v>
      </c>
      <c r="BK58" s="16">
        <v>0</v>
      </c>
      <c r="BL58" s="16">
        <v>0</v>
      </c>
      <c r="BM58" s="16">
        <v>0</v>
      </c>
      <c r="BN58" s="16">
        <v>100</v>
      </c>
      <c r="BO58" s="16">
        <v>0</v>
      </c>
    </row>
    <row r="59" spans="1:67" ht="15" customHeight="1" x14ac:dyDescent="0.2">
      <c r="A59" s="2" t="s">
        <v>344</v>
      </c>
      <c r="B59" s="99" t="s">
        <v>345</v>
      </c>
      <c r="C59" s="18" t="s">
        <v>346</v>
      </c>
      <c r="D59" s="23" t="s">
        <v>347</v>
      </c>
      <c r="E59" s="2" t="b">
        <v>1</v>
      </c>
      <c r="F59" s="8">
        <v>146055</v>
      </c>
      <c r="G59" s="8">
        <v>0</v>
      </c>
      <c r="H59" s="8">
        <v>146055</v>
      </c>
      <c r="I59" s="2" t="s">
        <v>195</v>
      </c>
      <c r="J59" s="2" t="s">
        <v>195</v>
      </c>
      <c r="K59" s="26" t="s">
        <v>195</v>
      </c>
      <c r="L59" s="2" t="s">
        <v>141</v>
      </c>
      <c r="M59" s="8">
        <v>0</v>
      </c>
      <c r="S59" s="28">
        <v>291692</v>
      </c>
      <c r="T59" s="28">
        <v>0</v>
      </c>
      <c r="U59" s="28">
        <v>58430.979999999996</v>
      </c>
      <c r="V59" s="8">
        <v>4126.9799999999996</v>
      </c>
      <c r="W59" s="8">
        <v>2279.1999999999998</v>
      </c>
      <c r="X59" s="8">
        <v>445.81</v>
      </c>
      <c r="Y59" s="8">
        <v>1227.02</v>
      </c>
      <c r="Z59" s="8">
        <v>0</v>
      </c>
      <c r="AA59" s="8">
        <v>0</v>
      </c>
      <c r="AB59" s="8">
        <v>174.95</v>
      </c>
      <c r="AC59" s="8">
        <v>0</v>
      </c>
      <c r="AD59" s="8">
        <v>0</v>
      </c>
      <c r="AE59" s="8">
        <v>0</v>
      </c>
      <c r="AF59" s="8">
        <v>47121</v>
      </c>
      <c r="AG59" s="8">
        <v>0</v>
      </c>
      <c r="AH59" s="8">
        <v>0</v>
      </c>
      <c r="AI59" s="8">
        <v>0</v>
      </c>
      <c r="AJ59" s="8">
        <v>0</v>
      </c>
      <c r="AK59" s="8">
        <v>0</v>
      </c>
      <c r="AL59" s="8">
        <v>47121</v>
      </c>
      <c r="AM59" s="8">
        <v>0</v>
      </c>
      <c r="AN59" s="8">
        <v>0</v>
      </c>
      <c r="AO59" s="8">
        <v>0</v>
      </c>
      <c r="AP59" s="8">
        <v>0</v>
      </c>
      <c r="AQ59" s="8">
        <v>0</v>
      </c>
      <c r="AR59" s="8">
        <v>0</v>
      </c>
      <c r="AS59" s="8">
        <v>0</v>
      </c>
      <c r="AT59" s="8">
        <v>0</v>
      </c>
      <c r="AU59" s="8">
        <v>0</v>
      </c>
      <c r="AV59" s="8">
        <v>0</v>
      </c>
      <c r="AW59" s="8">
        <v>0</v>
      </c>
      <c r="AX59" s="8">
        <v>0</v>
      </c>
      <c r="AY59" s="8">
        <v>0</v>
      </c>
      <c r="AZ59" s="8">
        <v>7183</v>
      </c>
      <c r="BA59" s="8">
        <v>6007.87</v>
      </c>
      <c r="BB59" s="8">
        <v>1175.1300000000001</v>
      </c>
      <c r="BC59" s="8">
        <v>0</v>
      </c>
      <c r="BD59" s="8">
        <v>0</v>
      </c>
      <c r="BE59" s="8">
        <v>0</v>
      </c>
      <c r="BF59" s="8">
        <v>0</v>
      </c>
      <c r="BG59" s="8">
        <v>0</v>
      </c>
      <c r="BH59" s="8">
        <v>0</v>
      </c>
      <c r="BI59" s="8">
        <v>0</v>
      </c>
      <c r="BJ59" s="8">
        <v>233261.02000000002</v>
      </c>
      <c r="BK59" s="16">
        <v>0</v>
      </c>
      <c r="BL59" s="16">
        <v>0</v>
      </c>
      <c r="BM59" s="16">
        <v>0</v>
      </c>
      <c r="BN59" s="16">
        <v>100</v>
      </c>
      <c r="BO59" s="16">
        <v>0</v>
      </c>
    </row>
    <row r="60" spans="1:67" ht="15" customHeight="1" x14ac:dyDescent="0.2">
      <c r="A60" s="2" t="s">
        <v>348</v>
      </c>
      <c r="B60" s="99" t="s">
        <v>349</v>
      </c>
      <c r="C60" s="18" t="s">
        <v>350</v>
      </c>
      <c r="D60" s="23" t="s">
        <v>351</v>
      </c>
      <c r="E60" s="2" t="b">
        <v>1</v>
      </c>
      <c r="F60" s="8">
        <v>0</v>
      </c>
      <c r="G60" s="8">
        <v>0</v>
      </c>
      <c r="H60" s="8">
        <v>0</v>
      </c>
      <c r="M60" s="8">
        <v>0</v>
      </c>
      <c r="S60" s="28">
        <v>339205</v>
      </c>
      <c r="T60" s="28">
        <v>176606</v>
      </c>
      <c r="U60" s="28">
        <v>52579.720000000008</v>
      </c>
      <c r="V60" s="8">
        <v>3108.29</v>
      </c>
      <c r="W60" s="8">
        <v>2599.7800000000002</v>
      </c>
      <c r="X60" s="8">
        <v>508.51</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49471.430000000008</v>
      </c>
      <c r="BA60" s="8">
        <v>41377.910000000003</v>
      </c>
      <c r="BB60" s="8">
        <v>8093.52</v>
      </c>
      <c r="BC60" s="8">
        <v>0</v>
      </c>
      <c r="BD60" s="8">
        <v>0</v>
      </c>
      <c r="BE60" s="8">
        <v>0</v>
      </c>
      <c r="BF60" s="8">
        <v>0</v>
      </c>
      <c r="BG60" s="8">
        <v>0</v>
      </c>
      <c r="BH60" s="8">
        <v>0</v>
      </c>
      <c r="BI60" s="8">
        <v>0</v>
      </c>
      <c r="BJ60" s="8">
        <v>110019.28</v>
      </c>
      <c r="BK60" s="16">
        <v>0</v>
      </c>
      <c r="BL60" s="16">
        <v>0</v>
      </c>
      <c r="BM60" s="16">
        <v>0</v>
      </c>
      <c r="BN60" s="16">
        <v>100</v>
      </c>
      <c r="BO60" s="16">
        <v>0</v>
      </c>
    </row>
    <row r="61" spans="1:67" ht="15" customHeight="1" x14ac:dyDescent="0.2">
      <c r="A61" s="2" t="s">
        <v>352</v>
      </c>
      <c r="B61" s="99" t="s">
        <v>353</v>
      </c>
      <c r="C61" s="18" t="s">
        <v>354</v>
      </c>
      <c r="D61" s="23" t="s">
        <v>355</v>
      </c>
      <c r="E61" s="2" t="b">
        <v>1</v>
      </c>
      <c r="F61" s="8">
        <v>0</v>
      </c>
      <c r="G61" s="8">
        <v>0</v>
      </c>
      <c r="H61" s="8">
        <v>0</v>
      </c>
      <c r="M61" s="8">
        <v>0</v>
      </c>
      <c r="S61" s="28">
        <v>435335</v>
      </c>
      <c r="T61" s="28">
        <v>119307</v>
      </c>
      <c r="U61" s="28">
        <v>126834.43</v>
      </c>
      <c r="V61" s="8">
        <v>89173.14</v>
      </c>
      <c r="W61" s="8">
        <v>3183.02</v>
      </c>
      <c r="X61" s="8">
        <v>622.59</v>
      </c>
      <c r="Y61" s="8">
        <v>494.94</v>
      </c>
      <c r="Z61" s="8">
        <v>700</v>
      </c>
      <c r="AA61" s="8">
        <v>58013</v>
      </c>
      <c r="AB61" s="8">
        <v>26159.59</v>
      </c>
      <c r="AC61" s="8">
        <v>0</v>
      </c>
      <c r="AD61" s="8">
        <v>0</v>
      </c>
      <c r="AE61" s="8">
        <v>0</v>
      </c>
      <c r="AF61" s="8">
        <v>26103</v>
      </c>
      <c r="AG61" s="8">
        <v>0</v>
      </c>
      <c r="AH61" s="8">
        <v>0</v>
      </c>
      <c r="AI61" s="8">
        <v>0</v>
      </c>
      <c r="AJ61" s="8">
        <v>0</v>
      </c>
      <c r="AK61" s="8">
        <v>0</v>
      </c>
      <c r="AL61" s="8">
        <v>26103</v>
      </c>
      <c r="AM61" s="8">
        <v>0</v>
      </c>
      <c r="AN61" s="8">
        <v>0</v>
      </c>
      <c r="AO61" s="8">
        <v>0</v>
      </c>
      <c r="AP61" s="8">
        <v>0</v>
      </c>
      <c r="AQ61" s="8">
        <v>0</v>
      </c>
      <c r="AR61" s="8">
        <v>0</v>
      </c>
      <c r="AS61" s="8">
        <v>0</v>
      </c>
      <c r="AT61" s="8">
        <v>0</v>
      </c>
      <c r="AU61" s="8">
        <v>0</v>
      </c>
      <c r="AV61" s="8">
        <v>0</v>
      </c>
      <c r="AW61" s="8">
        <v>0</v>
      </c>
      <c r="AX61" s="8">
        <v>0</v>
      </c>
      <c r="AY61" s="8">
        <v>0</v>
      </c>
      <c r="AZ61" s="8">
        <v>11558.29</v>
      </c>
      <c r="BA61" s="8">
        <v>9667.36</v>
      </c>
      <c r="BB61" s="8">
        <v>1890.93</v>
      </c>
      <c r="BC61" s="8">
        <v>0</v>
      </c>
      <c r="BD61" s="8">
        <v>0</v>
      </c>
      <c r="BE61" s="8">
        <v>0</v>
      </c>
      <c r="BF61" s="8">
        <v>0</v>
      </c>
      <c r="BG61" s="8">
        <v>0</v>
      </c>
      <c r="BH61" s="8">
        <v>0</v>
      </c>
      <c r="BI61" s="8">
        <v>0</v>
      </c>
      <c r="BJ61" s="8">
        <v>189193.57</v>
      </c>
      <c r="BK61" s="16">
        <v>0</v>
      </c>
      <c r="BL61" s="16">
        <v>0</v>
      </c>
      <c r="BM61" s="16">
        <v>0</v>
      </c>
      <c r="BN61" s="16">
        <v>100</v>
      </c>
      <c r="BO61" s="16">
        <v>0</v>
      </c>
    </row>
    <row r="62" spans="1:67" ht="15" customHeight="1" x14ac:dyDescent="0.2">
      <c r="A62" s="2" t="s">
        <v>356</v>
      </c>
      <c r="B62" s="99" t="s">
        <v>357</v>
      </c>
      <c r="C62" s="18" t="s">
        <v>358</v>
      </c>
      <c r="D62" s="23" t="s">
        <v>359</v>
      </c>
      <c r="E62" s="2" t="b">
        <v>1</v>
      </c>
      <c r="F62" s="8">
        <v>32177</v>
      </c>
      <c r="G62" s="8">
        <v>0</v>
      </c>
      <c r="H62" s="8">
        <v>0</v>
      </c>
      <c r="M62" s="8">
        <v>32177</v>
      </c>
      <c r="N62" s="2">
        <v>0</v>
      </c>
      <c r="O62" s="2">
        <v>20</v>
      </c>
      <c r="P62" s="2">
        <v>0</v>
      </c>
      <c r="Q62" s="2">
        <v>80</v>
      </c>
      <c r="R62" s="2">
        <v>0</v>
      </c>
      <c r="S62" s="28">
        <v>128737</v>
      </c>
      <c r="T62" s="28">
        <v>0</v>
      </c>
      <c r="U62" s="28">
        <v>125372.81</v>
      </c>
      <c r="V62" s="8">
        <v>26501.360000000001</v>
      </c>
      <c r="W62" s="8">
        <v>0</v>
      </c>
      <c r="X62" s="8">
        <v>0</v>
      </c>
      <c r="Y62" s="8">
        <v>0</v>
      </c>
      <c r="Z62" s="8">
        <v>0</v>
      </c>
      <c r="AA62" s="8">
        <v>22713.84</v>
      </c>
      <c r="AB62" s="8">
        <v>3787.52</v>
      </c>
      <c r="AC62" s="8">
        <v>0</v>
      </c>
      <c r="AD62" s="8">
        <v>0</v>
      </c>
      <c r="AE62" s="8">
        <v>0</v>
      </c>
      <c r="AF62" s="8">
        <v>47871.45</v>
      </c>
      <c r="AG62" s="8">
        <v>40029.64</v>
      </c>
      <c r="AH62" s="8">
        <v>7841.81</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51000</v>
      </c>
      <c r="BA62" s="8">
        <v>0</v>
      </c>
      <c r="BB62" s="8">
        <v>0</v>
      </c>
      <c r="BC62" s="8">
        <v>0</v>
      </c>
      <c r="BD62" s="8">
        <v>0</v>
      </c>
      <c r="BE62" s="8">
        <v>0</v>
      </c>
      <c r="BF62" s="8">
        <v>0</v>
      </c>
      <c r="BG62" s="8">
        <v>0</v>
      </c>
      <c r="BH62" s="8">
        <v>51000</v>
      </c>
      <c r="BI62" s="8">
        <v>0</v>
      </c>
      <c r="BJ62" s="8">
        <v>3364.1900000000023</v>
      </c>
      <c r="BK62" s="16">
        <v>10</v>
      </c>
      <c r="BL62" s="16">
        <v>90</v>
      </c>
      <c r="BM62" s="16">
        <v>0</v>
      </c>
      <c r="BN62" s="16">
        <v>0</v>
      </c>
      <c r="BO62" s="16">
        <v>0</v>
      </c>
    </row>
    <row r="63" spans="1:67" ht="15" customHeight="1" x14ac:dyDescent="0.2">
      <c r="A63" s="2" t="s">
        <v>360</v>
      </c>
      <c r="B63" s="99" t="s">
        <v>361</v>
      </c>
      <c r="C63" s="18" t="s">
        <v>362</v>
      </c>
      <c r="D63" s="23" t="s">
        <v>363</v>
      </c>
      <c r="E63" s="2" t="b">
        <v>1</v>
      </c>
      <c r="F63" s="8">
        <v>0</v>
      </c>
      <c r="G63" s="8">
        <v>0</v>
      </c>
      <c r="H63" s="8">
        <v>0</v>
      </c>
      <c r="M63" s="8">
        <v>0</v>
      </c>
      <c r="S63" s="28">
        <v>521988</v>
      </c>
      <c r="T63" s="28">
        <v>0</v>
      </c>
      <c r="U63" s="28">
        <v>274333.86</v>
      </c>
      <c r="V63" s="8">
        <v>245328.86</v>
      </c>
      <c r="W63" s="8">
        <v>0</v>
      </c>
      <c r="X63" s="8">
        <v>0</v>
      </c>
      <c r="Y63" s="8">
        <v>0</v>
      </c>
      <c r="Z63" s="8">
        <v>0</v>
      </c>
      <c r="AA63" s="8">
        <v>242398.36</v>
      </c>
      <c r="AB63" s="8">
        <v>2930.5</v>
      </c>
      <c r="AC63" s="8">
        <v>0</v>
      </c>
      <c r="AD63" s="8">
        <v>0</v>
      </c>
      <c r="AE63" s="8">
        <v>0</v>
      </c>
      <c r="AF63" s="8">
        <v>1650</v>
      </c>
      <c r="AG63" s="8">
        <v>0</v>
      </c>
      <c r="AH63" s="8">
        <v>0</v>
      </c>
      <c r="AI63" s="8">
        <v>1650</v>
      </c>
      <c r="AJ63" s="8">
        <v>0</v>
      </c>
      <c r="AK63" s="8">
        <v>0</v>
      </c>
      <c r="AL63" s="8">
        <v>0</v>
      </c>
      <c r="AM63" s="8">
        <v>0</v>
      </c>
      <c r="AN63" s="8">
        <v>0</v>
      </c>
      <c r="AO63" s="8">
        <v>0</v>
      </c>
      <c r="AP63" s="8">
        <v>0</v>
      </c>
      <c r="AQ63" s="8">
        <v>0</v>
      </c>
      <c r="AR63" s="8">
        <v>0</v>
      </c>
      <c r="AS63" s="8">
        <v>0</v>
      </c>
      <c r="AT63" s="8">
        <v>0</v>
      </c>
      <c r="AU63" s="8">
        <v>0</v>
      </c>
      <c r="AV63" s="8">
        <v>0</v>
      </c>
      <c r="AW63" s="8">
        <v>0</v>
      </c>
      <c r="AX63" s="8">
        <v>0</v>
      </c>
      <c r="AY63" s="8">
        <v>0</v>
      </c>
      <c r="AZ63" s="8">
        <v>27355</v>
      </c>
      <c r="BA63" s="8">
        <v>23642.44</v>
      </c>
      <c r="BB63" s="8">
        <v>3712.56</v>
      </c>
      <c r="BC63" s="8">
        <v>0</v>
      </c>
      <c r="BD63" s="8">
        <v>0</v>
      </c>
      <c r="BE63" s="8">
        <v>0</v>
      </c>
      <c r="BF63" s="8">
        <v>0</v>
      </c>
      <c r="BG63" s="8">
        <v>0</v>
      </c>
      <c r="BH63" s="8">
        <v>0</v>
      </c>
      <c r="BI63" s="8">
        <v>0</v>
      </c>
      <c r="BJ63" s="8">
        <v>247654.14</v>
      </c>
      <c r="BK63" s="16">
        <v>100</v>
      </c>
      <c r="BL63" s="16">
        <v>0</v>
      </c>
      <c r="BM63" s="16">
        <v>0</v>
      </c>
      <c r="BN63" s="16">
        <v>0</v>
      </c>
      <c r="BO63" s="16">
        <v>0</v>
      </c>
    </row>
    <row r="64" spans="1:67" ht="15" customHeight="1" x14ac:dyDescent="0.2">
      <c r="A64" s="2" t="s">
        <v>364</v>
      </c>
      <c r="B64" s="99" t="s">
        <v>365</v>
      </c>
      <c r="C64" s="18" t="s">
        <v>366</v>
      </c>
      <c r="D64" s="23" t="s">
        <v>367</v>
      </c>
      <c r="E64" s="2" t="b">
        <v>1</v>
      </c>
      <c r="F64" s="8">
        <v>0</v>
      </c>
      <c r="G64" s="8">
        <v>0</v>
      </c>
      <c r="H64" s="8">
        <v>0</v>
      </c>
      <c r="M64" s="8">
        <v>0</v>
      </c>
      <c r="S64" s="28">
        <v>919831</v>
      </c>
      <c r="T64" s="28">
        <v>0</v>
      </c>
      <c r="U64" s="28">
        <v>811617.49</v>
      </c>
      <c r="V64" s="8">
        <v>729337.98</v>
      </c>
      <c r="W64" s="8">
        <v>0</v>
      </c>
      <c r="X64" s="8">
        <v>0</v>
      </c>
      <c r="Y64" s="8">
        <v>41914.04</v>
      </c>
      <c r="Z64" s="8">
        <v>0</v>
      </c>
      <c r="AA64" s="8">
        <v>0</v>
      </c>
      <c r="AB64" s="8">
        <v>367013.94</v>
      </c>
      <c r="AC64" s="8">
        <v>320410</v>
      </c>
      <c r="AD64" s="8">
        <v>0</v>
      </c>
      <c r="AE64" s="8">
        <v>0</v>
      </c>
      <c r="AF64" s="8">
        <v>64383.73</v>
      </c>
      <c r="AG64" s="8">
        <v>0</v>
      </c>
      <c r="AH64" s="8">
        <v>0</v>
      </c>
      <c r="AI64" s="8">
        <v>0</v>
      </c>
      <c r="AJ64" s="8">
        <v>0</v>
      </c>
      <c r="AK64" s="8">
        <v>0</v>
      </c>
      <c r="AL64" s="8">
        <v>64383.73</v>
      </c>
      <c r="AM64" s="8">
        <v>0</v>
      </c>
      <c r="AN64" s="8">
        <v>0</v>
      </c>
      <c r="AO64" s="8">
        <v>0</v>
      </c>
      <c r="AP64" s="8">
        <v>5608.8</v>
      </c>
      <c r="AQ64" s="8">
        <v>0</v>
      </c>
      <c r="AR64" s="8">
        <v>0</v>
      </c>
      <c r="AS64" s="8">
        <v>5608.8</v>
      </c>
      <c r="AT64" s="8">
        <v>0</v>
      </c>
      <c r="AU64" s="8">
        <v>0</v>
      </c>
      <c r="AV64" s="8">
        <v>0</v>
      </c>
      <c r="AW64" s="8">
        <v>0</v>
      </c>
      <c r="AX64" s="8">
        <v>0</v>
      </c>
      <c r="AY64" s="8">
        <v>0</v>
      </c>
      <c r="AZ64" s="8">
        <v>12286.98</v>
      </c>
      <c r="BA64" s="8">
        <v>10348.16</v>
      </c>
      <c r="BB64" s="8">
        <v>1938.82</v>
      </c>
      <c r="BC64" s="8">
        <v>0</v>
      </c>
      <c r="BD64" s="8">
        <v>0</v>
      </c>
      <c r="BE64" s="8">
        <v>0</v>
      </c>
      <c r="BF64" s="8">
        <v>0</v>
      </c>
      <c r="BG64" s="8">
        <v>0</v>
      </c>
      <c r="BH64" s="8">
        <v>0</v>
      </c>
      <c r="BI64" s="8">
        <v>0</v>
      </c>
      <c r="BJ64" s="8">
        <v>108213.51000000001</v>
      </c>
      <c r="BK64" s="16">
        <v>0</v>
      </c>
      <c r="BL64" s="16">
        <v>13</v>
      </c>
      <c r="BM64" s="16">
        <v>0</v>
      </c>
      <c r="BN64" s="16">
        <v>87</v>
      </c>
      <c r="BO64" s="16">
        <v>0</v>
      </c>
    </row>
    <row r="65" spans="1:67" ht="15" customHeight="1" x14ac:dyDescent="0.2">
      <c r="A65" s="2" t="s">
        <v>368</v>
      </c>
      <c r="B65" s="99" t="s">
        <v>369</v>
      </c>
      <c r="C65" s="18" t="s">
        <v>370</v>
      </c>
      <c r="D65" s="23" t="s">
        <v>371</v>
      </c>
      <c r="E65" s="2" t="b">
        <v>1</v>
      </c>
      <c r="F65" s="8">
        <v>59358</v>
      </c>
      <c r="G65" s="8">
        <v>0</v>
      </c>
      <c r="H65" s="8">
        <v>59358</v>
      </c>
      <c r="I65" s="2" t="s">
        <v>141</v>
      </c>
      <c r="J65" s="2" t="s">
        <v>195</v>
      </c>
      <c r="K65" s="26" t="s">
        <v>195</v>
      </c>
      <c r="L65" s="2" t="s">
        <v>141</v>
      </c>
      <c r="M65" s="8">
        <v>0</v>
      </c>
      <c r="S65" s="28">
        <v>208565</v>
      </c>
      <c r="T65" s="28">
        <v>0</v>
      </c>
      <c r="U65" s="28">
        <v>208565</v>
      </c>
      <c r="V65" s="8">
        <v>98409</v>
      </c>
      <c r="W65" s="8">
        <v>0</v>
      </c>
      <c r="X65" s="8">
        <v>0</v>
      </c>
      <c r="Y65" s="8">
        <v>0</v>
      </c>
      <c r="Z65" s="8">
        <v>0</v>
      </c>
      <c r="AA65" s="8">
        <v>0</v>
      </c>
      <c r="AB65" s="8">
        <v>0</v>
      </c>
      <c r="AC65" s="8">
        <v>98409</v>
      </c>
      <c r="AD65" s="8">
        <v>0</v>
      </c>
      <c r="AE65" s="8">
        <v>0</v>
      </c>
      <c r="AF65" s="8">
        <v>4278</v>
      </c>
      <c r="AG65" s="8">
        <v>0</v>
      </c>
      <c r="AH65" s="8">
        <v>0</v>
      </c>
      <c r="AI65" s="8">
        <v>0</v>
      </c>
      <c r="AJ65" s="8">
        <v>0</v>
      </c>
      <c r="AK65" s="8">
        <v>0</v>
      </c>
      <c r="AL65" s="8">
        <v>0</v>
      </c>
      <c r="AM65" s="8">
        <v>4278</v>
      </c>
      <c r="AN65" s="8">
        <v>0</v>
      </c>
      <c r="AO65" s="8">
        <v>0</v>
      </c>
      <c r="AP65" s="8">
        <v>0</v>
      </c>
      <c r="AQ65" s="8">
        <v>0</v>
      </c>
      <c r="AR65" s="8">
        <v>0</v>
      </c>
      <c r="AS65" s="8">
        <v>0</v>
      </c>
      <c r="AT65" s="8">
        <v>0</v>
      </c>
      <c r="AU65" s="8">
        <v>0</v>
      </c>
      <c r="AV65" s="8">
        <v>0</v>
      </c>
      <c r="AW65" s="8">
        <v>0</v>
      </c>
      <c r="AX65" s="8">
        <v>0</v>
      </c>
      <c r="AY65" s="8">
        <v>0</v>
      </c>
      <c r="AZ65" s="8">
        <v>105878</v>
      </c>
      <c r="BA65" s="8">
        <v>80257.67</v>
      </c>
      <c r="BB65" s="8">
        <v>19120.330000000002</v>
      </c>
      <c r="BC65" s="8">
        <v>0</v>
      </c>
      <c r="BD65" s="8">
        <v>0</v>
      </c>
      <c r="BE65" s="8">
        <v>0</v>
      </c>
      <c r="BF65" s="8">
        <v>6500</v>
      </c>
      <c r="BG65" s="8">
        <v>0</v>
      </c>
      <c r="BH65" s="8">
        <v>0</v>
      </c>
      <c r="BI65" s="8">
        <v>0</v>
      </c>
      <c r="BJ65" s="8">
        <v>0</v>
      </c>
    </row>
    <row r="66" spans="1:67" ht="15" customHeight="1" x14ac:dyDescent="0.2">
      <c r="A66" s="2" t="s">
        <v>372</v>
      </c>
      <c r="B66" s="99" t="s">
        <v>373</v>
      </c>
      <c r="C66" s="18" t="s">
        <v>374</v>
      </c>
      <c r="D66" s="23" t="s">
        <v>375</v>
      </c>
      <c r="E66" s="2" t="b">
        <v>1</v>
      </c>
      <c r="F66" s="8">
        <v>0</v>
      </c>
      <c r="G66" s="8">
        <v>0</v>
      </c>
      <c r="H66" s="8">
        <v>0</v>
      </c>
      <c r="M66" s="8">
        <v>0</v>
      </c>
      <c r="S66" s="28">
        <v>276052</v>
      </c>
      <c r="T66" s="28">
        <v>0</v>
      </c>
      <c r="U66" s="28">
        <v>223871.46000000002</v>
      </c>
      <c r="V66" s="8">
        <v>64574.76</v>
      </c>
      <c r="W66" s="8">
        <v>0</v>
      </c>
      <c r="X66" s="8">
        <v>0</v>
      </c>
      <c r="Y66" s="8">
        <v>0</v>
      </c>
      <c r="Z66" s="8">
        <v>0</v>
      </c>
      <c r="AA66" s="8">
        <v>0</v>
      </c>
      <c r="AB66" s="8">
        <v>64574.76</v>
      </c>
      <c r="AC66" s="8">
        <v>0</v>
      </c>
      <c r="AD66" s="8">
        <v>0</v>
      </c>
      <c r="AE66" s="8">
        <v>0</v>
      </c>
      <c r="AF66" s="8">
        <v>104546.04000000001</v>
      </c>
      <c r="AG66" s="8">
        <v>55252</v>
      </c>
      <c r="AH66" s="8">
        <v>432.22</v>
      </c>
      <c r="AI66" s="8">
        <v>0</v>
      </c>
      <c r="AJ66" s="8">
        <v>0</v>
      </c>
      <c r="AK66" s="8">
        <v>0</v>
      </c>
      <c r="AL66" s="8">
        <v>48861.82</v>
      </c>
      <c r="AM66" s="8">
        <v>0</v>
      </c>
      <c r="AN66" s="8">
        <v>0</v>
      </c>
      <c r="AO66" s="8">
        <v>0</v>
      </c>
      <c r="AP66" s="8">
        <v>9015</v>
      </c>
      <c r="AQ66" s="8">
        <v>0</v>
      </c>
      <c r="AR66" s="8">
        <v>0</v>
      </c>
      <c r="AS66" s="8">
        <v>0</v>
      </c>
      <c r="AT66" s="8">
        <v>0</v>
      </c>
      <c r="AU66" s="8">
        <v>2000</v>
      </c>
      <c r="AV66" s="8">
        <v>7015</v>
      </c>
      <c r="AW66" s="8">
        <v>0</v>
      </c>
      <c r="AX66" s="8">
        <v>0</v>
      </c>
      <c r="AY66" s="8">
        <v>0</v>
      </c>
      <c r="AZ66" s="8">
        <v>45735.66</v>
      </c>
      <c r="BA66" s="8">
        <v>0</v>
      </c>
      <c r="BB66" s="8">
        <v>0</v>
      </c>
      <c r="BC66" s="8">
        <v>0</v>
      </c>
      <c r="BD66" s="8">
        <v>0</v>
      </c>
      <c r="BE66" s="8">
        <v>0</v>
      </c>
      <c r="BF66" s="8">
        <v>45735.66</v>
      </c>
      <c r="BG66" s="8">
        <v>0</v>
      </c>
      <c r="BH66" s="8">
        <v>0</v>
      </c>
      <c r="BI66" s="8">
        <v>0</v>
      </c>
      <c r="BJ66" s="8">
        <v>52180.539999999979</v>
      </c>
      <c r="BK66" s="16">
        <v>12</v>
      </c>
      <c r="BL66" s="16">
        <v>70</v>
      </c>
      <c r="BM66" s="16">
        <v>0</v>
      </c>
      <c r="BN66" s="16">
        <v>18</v>
      </c>
      <c r="BO66" s="16">
        <v>0</v>
      </c>
    </row>
    <row r="67" spans="1:67" ht="15" customHeight="1" x14ac:dyDescent="0.2">
      <c r="A67" s="2" t="s">
        <v>376</v>
      </c>
      <c r="B67" s="99" t="s">
        <v>377</v>
      </c>
      <c r="C67" s="18" t="s">
        <v>378</v>
      </c>
      <c r="D67" s="23" t="s">
        <v>379</v>
      </c>
      <c r="E67" s="2" t="b">
        <v>1</v>
      </c>
      <c r="F67" s="8">
        <v>0</v>
      </c>
      <c r="G67" s="8">
        <v>0</v>
      </c>
      <c r="H67" s="8">
        <v>0</v>
      </c>
      <c r="M67" s="8">
        <v>0</v>
      </c>
      <c r="S67" s="28">
        <v>304671</v>
      </c>
      <c r="T67" s="28">
        <v>0</v>
      </c>
      <c r="U67" s="28">
        <v>40245.15</v>
      </c>
      <c r="V67" s="8">
        <v>20454.29</v>
      </c>
      <c r="W67" s="8">
        <v>0</v>
      </c>
      <c r="X67" s="8">
        <v>0</v>
      </c>
      <c r="Y67" s="8">
        <v>0</v>
      </c>
      <c r="Z67" s="8">
        <v>20454.29</v>
      </c>
      <c r="AA67" s="8">
        <v>0</v>
      </c>
      <c r="AB67" s="8">
        <v>0</v>
      </c>
      <c r="AC67" s="8">
        <v>0</v>
      </c>
      <c r="AD67" s="8">
        <v>0</v>
      </c>
      <c r="AE67" s="8">
        <v>0</v>
      </c>
      <c r="AF67" s="8">
        <v>19790.86</v>
      </c>
      <c r="AG67" s="8">
        <v>6415.79</v>
      </c>
      <c r="AH67" s="8">
        <v>0</v>
      </c>
      <c r="AI67" s="8">
        <v>10570</v>
      </c>
      <c r="AJ67" s="8">
        <v>0</v>
      </c>
      <c r="AK67" s="8">
        <v>2805.07</v>
      </c>
      <c r="AL67" s="8">
        <v>0</v>
      </c>
      <c r="AM67" s="8">
        <v>0</v>
      </c>
      <c r="AN67" s="8">
        <v>0</v>
      </c>
      <c r="AO67" s="8">
        <v>0</v>
      </c>
      <c r="AP67" s="8">
        <v>0</v>
      </c>
      <c r="AQ67" s="8">
        <v>0</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264425.84999999998</v>
      </c>
      <c r="BK67" s="16">
        <v>30</v>
      </c>
      <c r="BL67" s="16">
        <v>0</v>
      </c>
      <c r="BM67" s="16">
        <v>10</v>
      </c>
      <c r="BN67" s="16">
        <v>60</v>
      </c>
      <c r="BO67" s="16">
        <v>0</v>
      </c>
    </row>
    <row r="68" spans="1:67" ht="15" customHeight="1" x14ac:dyDescent="0.2">
      <c r="A68" s="2" t="s">
        <v>380</v>
      </c>
      <c r="B68" s="99" t="s">
        <v>381</v>
      </c>
      <c r="C68" s="18" t="s">
        <v>382</v>
      </c>
      <c r="D68" s="23" t="s">
        <v>383</v>
      </c>
      <c r="E68" s="2" t="b">
        <v>1</v>
      </c>
      <c r="F68" s="8">
        <v>23969</v>
      </c>
      <c r="G68" s="8">
        <v>0</v>
      </c>
      <c r="H68" s="8">
        <v>23969</v>
      </c>
      <c r="I68" s="2" t="s">
        <v>195</v>
      </c>
      <c r="J68" s="2" t="s">
        <v>141</v>
      </c>
      <c r="K68" s="26" t="s">
        <v>195</v>
      </c>
      <c r="L68" s="2" t="s">
        <v>141</v>
      </c>
      <c r="M68" s="8">
        <v>0</v>
      </c>
      <c r="S68" s="28">
        <v>91336</v>
      </c>
      <c r="T68" s="28">
        <v>0</v>
      </c>
      <c r="U68" s="28">
        <v>91336</v>
      </c>
      <c r="V68" s="8">
        <v>0</v>
      </c>
      <c r="W68" s="8">
        <v>0</v>
      </c>
      <c r="X68" s="8">
        <v>0</v>
      </c>
      <c r="Y68" s="8">
        <v>0</v>
      </c>
      <c r="Z68" s="8">
        <v>0</v>
      </c>
      <c r="AA68" s="8">
        <v>0</v>
      </c>
      <c r="AB68" s="8">
        <v>0</v>
      </c>
      <c r="AC68" s="8">
        <v>0</v>
      </c>
      <c r="AD68" s="8">
        <v>0</v>
      </c>
      <c r="AE68" s="8">
        <v>0</v>
      </c>
      <c r="AF68" s="8">
        <v>16198</v>
      </c>
      <c r="AG68" s="8">
        <v>12574</v>
      </c>
      <c r="AH68" s="8">
        <v>2112</v>
      </c>
      <c r="AI68" s="8">
        <v>0</v>
      </c>
      <c r="AJ68" s="8">
        <v>0</v>
      </c>
      <c r="AK68" s="8">
        <v>0</v>
      </c>
      <c r="AL68" s="8">
        <v>1512</v>
      </c>
      <c r="AM68" s="8">
        <v>0</v>
      </c>
      <c r="AN68" s="8">
        <v>0</v>
      </c>
      <c r="AO68" s="8">
        <v>0</v>
      </c>
      <c r="AP68" s="8">
        <v>0</v>
      </c>
      <c r="AQ68" s="8">
        <v>0</v>
      </c>
      <c r="AR68" s="8">
        <v>0</v>
      </c>
      <c r="AS68" s="8">
        <v>0</v>
      </c>
      <c r="AT68" s="8">
        <v>0</v>
      </c>
      <c r="AU68" s="8">
        <v>0</v>
      </c>
      <c r="AV68" s="8">
        <v>0</v>
      </c>
      <c r="AW68" s="8">
        <v>0</v>
      </c>
      <c r="AX68" s="8">
        <v>0</v>
      </c>
      <c r="AY68" s="8">
        <v>0</v>
      </c>
      <c r="AZ68" s="8">
        <v>75138</v>
      </c>
      <c r="BA68" s="8">
        <v>8119</v>
      </c>
      <c r="BB68" s="8">
        <v>562</v>
      </c>
      <c r="BC68" s="8">
        <v>990</v>
      </c>
      <c r="BD68" s="8">
        <v>7062</v>
      </c>
      <c r="BE68" s="8">
        <v>2000</v>
      </c>
      <c r="BF68" s="8">
        <v>9548</v>
      </c>
      <c r="BG68" s="8">
        <v>46857</v>
      </c>
      <c r="BH68" s="8">
        <v>0</v>
      </c>
      <c r="BI68" s="8">
        <v>0</v>
      </c>
      <c r="BJ68" s="8">
        <v>0</v>
      </c>
    </row>
    <row r="69" spans="1:67" ht="15" customHeight="1" x14ac:dyDescent="0.2">
      <c r="A69" s="2" t="s">
        <v>384</v>
      </c>
      <c r="B69" s="99" t="s">
        <v>385</v>
      </c>
      <c r="C69" s="18" t="s">
        <v>386</v>
      </c>
      <c r="D69" s="23" t="s">
        <v>387</v>
      </c>
      <c r="E69" s="2" t="b">
        <v>1</v>
      </c>
      <c r="F69" s="8">
        <v>0</v>
      </c>
      <c r="G69" s="8">
        <v>0</v>
      </c>
      <c r="H69" s="8">
        <v>0</v>
      </c>
      <c r="M69" s="8">
        <v>0</v>
      </c>
      <c r="S69" s="28">
        <v>168477</v>
      </c>
      <c r="T69" s="28">
        <v>82897.039999999994</v>
      </c>
      <c r="U69" s="28">
        <v>85031.670000000013</v>
      </c>
      <c r="V69" s="8">
        <v>30836.32</v>
      </c>
      <c r="W69" s="8">
        <v>6488.8</v>
      </c>
      <c r="X69" s="8">
        <v>2432.41</v>
      </c>
      <c r="Y69" s="8">
        <v>0</v>
      </c>
      <c r="Z69" s="8">
        <v>0</v>
      </c>
      <c r="AA69" s="8">
        <v>500</v>
      </c>
      <c r="AB69" s="8">
        <v>1752.3</v>
      </c>
      <c r="AC69" s="8">
        <v>19662.810000000001</v>
      </c>
      <c r="AD69" s="8">
        <v>0</v>
      </c>
      <c r="AE69" s="8">
        <v>0</v>
      </c>
      <c r="AF69" s="8">
        <v>10273.950000000001</v>
      </c>
      <c r="AG69" s="8">
        <v>4276.67</v>
      </c>
      <c r="AH69" s="8">
        <v>997.28</v>
      </c>
      <c r="AI69" s="8">
        <v>5000</v>
      </c>
      <c r="AJ69" s="8">
        <v>0</v>
      </c>
      <c r="AK69" s="8">
        <v>0</v>
      </c>
      <c r="AL69" s="8">
        <v>0</v>
      </c>
      <c r="AM69" s="8">
        <v>0</v>
      </c>
      <c r="AN69" s="8">
        <v>0</v>
      </c>
      <c r="AO69" s="8">
        <v>0</v>
      </c>
      <c r="AP69" s="8">
        <v>0</v>
      </c>
      <c r="AQ69" s="8">
        <v>0</v>
      </c>
      <c r="AR69" s="8">
        <v>0</v>
      </c>
      <c r="AS69" s="8">
        <v>0</v>
      </c>
      <c r="AT69" s="8">
        <v>0</v>
      </c>
      <c r="AU69" s="8">
        <v>0</v>
      </c>
      <c r="AV69" s="8">
        <v>0</v>
      </c>
      <c r="AW69" s="8">
        <v>0</v>
      </c>
      <c r="AX69" s="8">
        <v>0</v>
      </c>
      <c r="AY69" s="8">
        <v>0</v>
      </c>
      <c r="AZ69" s="8">
        <v>43921.4</v>
      </c>
      <c r="BA69" s="8">
        <v>20655.310000000001</v>
      </c>
      <c r="BB69" s="8">
        <v>4634.46</v>
      </c>
      <c r="BC69" s="8">
        <v>5000</v>
      </c>
      <c r="BD69" s="8">
        <v>0</v>
      </c>
      <c r="BE69" s="8">
        <v>500</v>
      </c>
      <c r="BF69" s="8">
        <v>6390.83</v>
      </c>
      <c r="BG69" s="8">
        <v>0</v>
      </c>
      <c r="BH69" s="8">
        <v>0</v>
      </c>
      <c r="BI69" s="8">
        <v>6740.8</v>
      </c>
      <c r="BJ69" s="8">
        <v>548.28999999997905</v>
      </c>
      <c r="BK69" s="16">
        <v>0</v>
      </c>
      <c r="BL69" s="16">
        <v>100</v>
      </c>
      <c r="BM69" s="16">
        <v>0</v>
      </c>
      <c r="BN69" s="16">
        <v>0</v>
      </c>
      <c r="BO69" s="16">
        <v>0</v>
      </c>
    </row>
    <row r="70" spans="1:67" ht="15" customHeight="1" x14ac:dyDescent="0.2">
      <c r="A70" s="2" t="s">
        <v>388</v>
      </c>
      <c r="B70" s="99" t="s">
        <v>389</v>
      </c>
      <c r="C70" s="18" t="s">
        <v>390</v>
      </c>
      <c r="D70" s="23" t="s">
        <v>391</v>
      </c>
      <c r="E70" s="2" t="b">
        <v>1</v>
      </c>
      <c r="F70" s="8">
        <v>0</v>
      </c>
      <c r="G70" s="8">
        <v>0</v>
      </c>
      <c r="H70" s="8">
        <v>0</v>
      </c>
      <c r="M70" s="8">
        <v>0</v>
      </c>
      <c r="S70" s="28">
        <v>406051</v>
      </c>
      <c r="T70" s="28">
        <v>0</v>
      </c>
      <c r="U70" s="28">
        <v>322187.11</v>
      </c>
      <c r="V70" s="8">
        <v>96583.55</v>
      </c>
      <c r="W70" s="8">
        <v>34634.06</v>
      </c>
      <c r="X70" s="8">
        <v>11895.13</v>
      </c>
      <c r="Y70" s="8">
        <v>6220</v>
      </c>
      <c r="Z70" s="8">
        <v>6867</v>
      </c>
      <c r="AA70" s="8">
        <v>21875</v>
      </c>
      <c r="AB70" s="8">
        <v>8149.85</v>
      </c>
      <c r="AC70" s="8">
        <v>0</v>
      </c>
      <c r="AD70" s="8">
        <v>0</v>
      </c>
      <c r="AE70" s="8">
        <v>6942.51</v>
      </c>
      <c r="AF70" s="8">
        <v>176347.44</v>
      </c>
      <c r="AG70" s="8">
        <v>56959.43</v>
      </c>
      <c r="AH70" s="8">
        <v>17499.62</v>
      </c>
      <c r="AI70" s="8">
        <v>2132.5</v>
      </c>
      <c r="AJ70" s="8">
        <v>0</v>
      </c>
      <c r="AK70" s="8">
        <v>19.95</v>
      </c>
      <c r="AL70" s="8">
        <v>99735.94</v>
      </c>
      <c r="AM70" s="8">
        <v>0</v>
      </c>
      <c r="AN70" s="8">
        <v>0</v>
      </c>
      <c r="AO70" s="8">
        <v>0</v>
      </c>
      <c r="AP70" s="8">
        <v>5341.9</v>
      </c>
      <c r="AQ70" s="8">
        <v>0</v>
      </c>
      <c r="AR70" s="8">
        <v>0</v>
      </c>
      <c r="AS70" s="8">
        <v>5341.9</v>
      </c>
      <c r="AT70" s="8">
        <v>0</v>
      </c>
      <c r="AU70" s="8">
        <v>0</v>
      </c>
      <c r="AV70" s="8">
        <v>0</v>
      </c>
      <c r="AW70" s="8">
        <v>0</v>
      </c>
      <c r="AX70" s="8">
        <v>0</v>
      </c>
      <c r="AY70" s="8">
        <v>0</v>
      </c>
      <c r="AZ70" s="8">
        <v>43914.22</v>
      </c>
      <c r="BA70" s="8">
        <v>630.4</v>
      </c>
      <c r="BB70" s="8">
        <v>50.54</v>
      </c>
      <c r="BC70" s="8">
        <v>0</v>
      </c>
      <c r="BD70" s="8">
        <v>762.5</v>
      </c>
      <c r="BE70" s="8">
        <v>1296.32</v>
      </c>
      <c r="BF70" s="8">
        <v>528.09</v>
      </c>
      <c r="BG70" s="8">
        <v>0</v>
      </c>
      <c r="BH70" s="8">
        <v>0</v>
      </c>
      <c r="BI70" s="8">
        <v>40646.370000000003</v>
      </c>
      <c r="BJ70" s="8">
        <v>83863.890000000014</v>
      </c>
      <c r="BK70" s="16">
        <v>0</v>
      </c>
      <c r="BL70" s="16">
        <v>20</v>
      </c>
      <c r="BM70" s="16">
        <v>0</v>
      </c>
      <c r="BN70" s="16">
        <v>80</v>
      </c>
      <c r="BO70" s="16">
        <v>0</v>
      </c>
    </row>
    <row r="71" spans="1:67" ht="15" customHeight="1" x14ac:dyDescent="0.2">
      <c r="A71" s="2" t="s">
        <v>392</v>
      </c>
      <c r="B71" s="99" t="s">
        <v>393</v>
      </c>
      <c r="C71" s="18" t="s">
        <v>394</v>
      </c>
      <c r="D71" s="23" t="s">
        <v>395</v>
      </c>
      <c r="E71" s="2" t="b">
        <v>1</v>
      </c>
      <c r="F71" s="8">
        <v>14393</v>
      </c>
      <c r="G71" s="8">
        <v>0</v>
      </c>
      <c r="H71" s="8">
        <v>0</v>
      </c>
      <c r="M71" s="8">
        <v>14393</v>
      </c>
      <c r="N71" s="2">
        <v>0</v>
      </c>
      <c r="O71" s="2">
        <v>100</v>
      </c>
      <c r="P71" s="2">
        <v>0</v>
      </c>
      <c r="Q71" s="2">
        <v>0</v>
      </c>
      <c r="R71" s="2">
        <v>0</v>
      </c>
      <c r="S71" s="28">
        <v>104171</v>
      </c>
      <c r="T71" s="28">
        <v>0</v>
      </c>
      <c r="U71" s="28">
        <v>55851.72</v>
      </c>
      <c r="V71" s="8">
        <v>4530</v>
      </c>
      <c r="W71" s="8">
        <v>0</v>
      </c>
      <c r="X71" s="8">
        <v>0</v>
      </c>
      <c r="Y71" s="8">
        <v>0</v>
      </c>
      <c r="Z71" s="8">
        <v>0</v>
      </c>
      <c r="AA71" s="8">
        <v>0</v>
      </c>
      <c r="AB71" s="8">
        <v>4530</v>
      </c>
      <c r="AC71" s="8">
        <v>0</v>
      </c>
      <c r="AD71" s="8">
        <v>0</v>
      </c>
      <c r="AE71" s="8">
        <v>0</v>
      </c>
      <c r="AF71" s="8">
        <v>23221.72</v>
      </c>
      <c r="AG71" s="8">
        <v>9634</v>
      </c>
      <c r="AH71" s="8">
        <v>2408.7199999999998</v>
      </c>
      <c r="AI71" s="8">
        <v>7781</v>
      </c>
      <c r="AJ71" s="8">
        <v>0</v>
      </c>
      <c r="AK71" s="8">
        <v>0</v>
      </c>
      <c r="AL71" s="8">
        <v>3398</v>
      </c>
      <c r="AM71" s="8">
        <v>0</v>
      </c>
      <c r="AN71" s="8">
        <v>0</v>
      </c>
      <c r="AO71" s="8">
        <v>0</v>
      </c>
      <c r="AP71" s="8">
        <v>0</v>
      </c>
      <c r="AQ71" s="8">
        <v>0</v>
      </c>
      <c r="AR71" s="8">
        <v>0</v>
      </c>
      <c r="AS71" s="8">
        <v>0</v>
      </c>
      <c r="AT71" s="8">
        <v>0</v>
      </c>
      <c r="AU71" s="8">
        <v>0</v>
      </c>
      <c r="AV71" s="8">
        <v>0</v>
      </c>
      <c r="AW71" s="8">
        <v>0</v>
      </c>
      <c r="AX71" s="8">
        <v>0</v>
      </c>
      <c r="AY71" s="8">
        <v>0</v>
      </c>
      <c r="AZ71" s="8">
        <v>28100</v>
      </c>
      <c r="BA71" s="8">
        <v>0</v>
      </c>
      <c r="BB71" s="8">
        <v>0</v>
      </c>
      <c r="BC71" s="8">
        <v>0</v>
      </c>
      <c r="BD71" s="8">
        <v>0</v>
      </c>
      <c r="BE71" s="8">
        <v>0</v>
      </c>
      <c r="BF71" s="8">
        <v>0</v>
      </c>
      <c r="BG71" s="8">
        <v>0</v>
      </c>
      <c r="BH71" s="8">
        <v>0</v>
      </c>
      <c r="BI71" s="8">
        <v>28100</v>
      </c>
      <c r="BJ71" s="8">
        <v>48319.28</v>
      </c>
      <c r="BK71" s="16">
        <v>0</v>
      </c>
      <c r="BL71" s="16">
        <v>0</v>
      </c>
      <c r="BM71" s="16">
        <v>0</v>
      </c>
      <c r="BN71" s="16">
        <v>100</v>
      </c>
      <c r="BO71" s="16">
        <v>0</v>
      </c>
    </row>
    <row r="72" spans="1:67" ht="15" customHeight="1" x14ac:dyDescent="0.2">
      <c r="A72" s="2" t="s">
        <v>396</v>
      </c>
      <c r="B72" s="99" t="s">
        <v>397</v>
      </c>
      <c r="C72" s="18" t="s">
        <v>398</v>
      </c>
      <c r="D72" s="23" t="s">
        <v>399</v>
      </c>
      <c r="E72" s="2" t="b">
        <v>1</v>
      </c>
      <c r="F72" s="8">
        <v>0</v>
      </c>
      <c r="G72" s="8">
        <v>0</v>
      </c>
      <c r="H72" s="8">
        <v>0</v>
      </c>
      <c r="M72" s="8">
        <v>0</v>
      </c>
      <c r="S72" s="28">
        <v>906828</v>
      </c>
      <c r="T72" s="28">
        <v>0</v>
      </c>
      <c r="U72" s="2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906828</v>
      </c>
      <c r="BK72" s="16">
        <v>100</v>
      </c>
      <c r="BL72" s="16">
        <v>0</v>
      </c>
      <c r="BM72" s="16">
        <v>0</v>
      </c>
      <c r="BN72" s="16">
        <v>0</v>
      </c>
      <c r="BO72" s="16">
        <v>0</v>
      </c>
    </row>
    <row r="73" spans="1:67" ht="15" customHeight="1" x14ac:dyDescent="0.2">
      <c r="A73" s="2" t="s">
        <v>400</v>
      </c>
      <c r="B73" s="99" t="s">
        <v>401</v>
      </c>
      <c r="C73" s="18" t="s">
        <v>402</v>
      </c>
      <c r="D73" s="23" t="s">
        <v>403</v>
      </c>
      <c r="E73" s="2" t="b">
        <v>1</v>
      </c>
      <c r="F73" s="8">
        <v>0</v>
      </c>
      <c r="G73" s="8">
        <v>0</v>
      </c>
      <c r="H73" s="8">
        <v>0</v>
      </c>
      <c r="M73" s="8">
        <v>0</v>
      </c>
      <c r="S73" s="28">
        <v>166331</v>
      </c>
      <c r="T73" s="28">
        <v>13529.87</v>
      </c>
      <c r="U73" s="28">
        <v>152801.13</v>
      </c>
      <c r="V73" s="8">
        <v>68938.33</v>
      </c>
      <c r="W73" s="8">
        <v>30800.67</v>
      </c>
      <c r="X73" s="8">
        <v>6656.4</v>
      </c>
      <c r="Y73" s="8">
        <v>11100</v>
      </c>
      <c r="Z73" s="8">
        <v>0</v>
      </c>
      <c r="AA73" s="8">
        <v>0</v>
      </c>
      <c r="AB73" s="8">
        <v>12308.26</v>
      </c>
      <c r="AC73" s="8">
        <v>8073</v>
      </c>
      <c r="AD73" s="8">
        <v>0</v>
      </c>
      <c r="AE73" s="8">
        <v>0</v>
      </c>
      <c r="AF73" s="8">
        <v>83862.8</v>
      </c>
      <c r="AG73" s="8">
        <v>45410.47</v>
      </c>
      <c r="AH73" s="8">
        <v>16246.65</v>
      </c>
      <c r="AI73" s="8">
        <v>0</v>
      </c>
      <c r="AJ73" s="8">
        <v>0</v>
      </c>
      <c r="AK73" s="8">
        <v>0</v>
      </c>
      <c r="AL73" s="8">
        <v>22205.68</v>
      </c>
      <c r="AM73" s="8">
        <v>0</v>
      </c>
      <c r="AN73" s="8">
        <v>0</v>
      </c>
      <c r="AO73" s="8">
        <v>0</v>
      </c>
      <c r="AP73" s="8">
        <v>0</v>
      </c>
      <c r="AQ73" s="8">
        <v>0</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row>
    <row r="74" spans="1:67" ht="15" customHeight="1" x14ac:dyDescent="0.2">
      <c r="A74" s="2" t="s">
        <v>404</v>
      </c>
      <c r="B74" s="99" t="s">
        <v>405</v>
      </c>
      <c r="C74" s="18" t="s">
        <v>406</v>
      </c>
      <c r="D74" s="23" t="s">
        <v>407</v>
      </c>
      <c r="E74" s="2" t="b">
        <v>1</v>
      </c>
      <c r="F74" s="8">
        <v>395853</v>
      </c>
      <c r="G74" s="8">
        <v>0</v>
      </c>
      <c r="H74" s="8">
        <v>395853</v>
      </c>
      <c r="I74" s="2" t="s">
        <v>141</v>
      </c>
      <c r="J74" s="2" t="s">
        <v>141</v>
      </c>
      <c r="K74" s="26" t="s">
        <v>195</v>
      </c>
      <c r="L74" s="2" t="s">
        <v>141</v>
      </c>
      <c r="M74" s="8">
        <v>0</v>
      </c>
      <c r="S74" s="28">
        <v>568700</v>
      </c>
      <c r="T74" s="28">
        <v>0</v>
      </c>
      <c r="U74" s="28">
        <v>565251.65</v>
      </c>
      <c r="V74" s="8">
        <v>4552.41</v>
      </c>
      <c r="W74" s="8">
        <v>0</v>
      </c>
      <c r="X74" s="8">
        <v>0</v>
      </c>
      <c r="Y74" s="8">
        <v>220</v>
      </c>
      <c r="Z74" s="8">
        <v>0</v>
      </c>
      <c r="AA74" s="8">
        <v>0</v>
      </c>
      <c r="AB74" s="8">
        <v>4212.41</v>
      </c>
      <c r="AC74" s="8">
        <v>0</v>
      </c>
      <c r="AD74" s="8">
        <v>0</v>
      </c>
      <c r="AE74" s="8">
        <v>120</v>
      </c>
      <c r="AF74" s="8">
        <v>537721.48</v>
      </c>
      <c r="AG74" s="8">
        <v>410050.38</v>
      </c>
      <c r="AH74" s="8">
        <v>109550.9</v>
      </c>
      <c r="AI74" s="8">
        <v>0</v>
      </c>
      <c r="AJ74" s="8">
        <v>0</v>
      </c>
      <c r="AK74" s="8">
        <v>0</v>
      </c>
      <c r="AL74" s="8">
        <v>18120.2</v>
      </c>
      <c r="AM74" s="8">
        <v>0</v>
      </c>
      <c r="AN74" s="8">
        <v>0</v>
      </c>
      <c r="AO74" s="8">
        <v>0</v>
      </c>
      <c r="AP74" s="8">
        <v>0</v>
      </c>
      <c r="AQ74" s="8">
        <v>0</v>
      </c>
      <c r="AR74" s="8">
        <v>0</v>
      </c>
      <c r="AS74" s="8">
        <v>0</v>
      </c>
      <c r="AT74" s="8">
        <v>0</v>
      </c>
      <c r="AU74" s="8">
        <v>0</v>
      </c>
      <c r="AV74" s="8">
        <v>0</v>
      </c>
      <c r="AW74" s="8">
        <v>0</v>
      </c>
      <c r="AX74" s="8">
        <v>0</v>
      </c>
      <c r="AY74" s="8">
        <v>0</v>
      </c>
      <c r="AZ74" s="8">
        <v>22977.760000000002</v>
      </c>
      <c r="BA74" s="8">
        <v>15796.52</v>
      </c>
      <c r="BB74" s="8">
        <v>7181.24</v>
      </c>
      <c r="BC74" s="8">
        <v>0</v>
      </c>
      <c r="BD74" s="8">
        <v>0</v>
      </c>
      <c r="BE74" s="8">
        <v>0</v>
      </c>
      <c r="BF74" s="8">
        <v>0</v>
      </c>
      <c r="BG74" s="8">
        <v>0</v>
      </c>
      <c r="BH74" s="8">
        <v>0</v>
      </c>
      <c r="BI74" s="8">
        <v>0</v>
      </c>
      <c r="BJ74" s="8">
        <v>3448.3499999999767</v>
      </c>
      <c r="BK74" s="16">
        <v>0</v>
      </c>
      <c r="BL74" s="16">
        <v>21</v>
      </c>
      <c r="BM74" s="16">
        <v>0</v>
      </c>
      <c r="BN74" s="16">
        <v>79</v>
      </c>
      <c r="BO74" s="16">
        <v>0</v>
      </c>
    </row>
    <row r="75" spans="1:67" ht="15" customHeight="1" x14ac:dyDescent="0.2">
      <c r="A75" s="2" t="s">
        <v>408</v>
      </c>
      <c r="B75" s="99" t="s">
        <v>409</v>
      </c>
      <c r="C75" s="18" t="s">
        <v>410</v>
      </c>
      <c r="D75" s="23"/>
      <c r="E75" s="2" t="b">
        <v>0</v>
      </c>
      <c r="F75" s="8">
        <v>0</v>
      </c>
      <c r="G75" s="8">
        <v>0</v>
      </c>
      <c r="H75" s="8">
        <v>0</v>
      </c>
      <c r="M75" s="8">
        <v>0</v>
      </c>
      <c r="S75" s="28"/>
      <c r="T75" s="28"/>
      <c r="U75" s="28"/>
      <c r="BJ75" s="8">
        <v>0</v>
      </c>
    </row>
    <row r="76" spans="1:67" ht="15" customHeight="1" x14ac:dyDescent="0.2">
      <c r="A76" s="2" t="s">
        <v>411</v>
      </c>
      <c r="B76" s="99" t="s">
        <v>412</v>
      </c>
      <c r="C76" s="18" t="s">
        <v>413</v>
      </c>
      <c r="D76" s="23" t="s">
        <v>414</v>
      </c>
      <c r="E76" s="2" t="b">
        <v>1</v>
      </c>
      <c r="F76" s="8">
        <v>115933</v>
      </c>
      <c r="G76" s="8">
        <v>115933</v>
      </c>
      <c r="H76" s="8">
        <v>0</v>
      </c>
      <c r="M76" s="8">
        <v>0</v>
      </c>
      <c r="S76" s="28">
        <v>0</v>
      </c>
      <c r="T76" s="28">
        <v>0</v>
      </c>
      <c r="U76" s="2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row>
    <row r="77" spans="1:67" ht="15" customHeight="1" x14ac:dyDescent="0.2">
      <c r="A77" s="2" t="s">
        <v>415</v>
      </c>
      <c r="B77" s="99" t="s">
        <v>416</v>
      </c>
      <c r="C77" s="18" t="s">
        <v>417</v>
      </c>
      <c r="D77" s="23" t="s">
        <v>418</v>
      </c>
      <c r="E77" s="2" t="b">
        <v>1</v>
      </c>
      <c r="F77" s="8">
        <v>0</v>
      </c>
      <c r="G77" s="8">
        <v>0</v>
      </c>
      <c r="H77" s="8">
        <v>0</v>
      </c>
      <c r="M77" s="8">
        <v>0</v>
      </c>
      <c r="S77" s="28">
        <v>6600177</v>
      </c>
      <c r="T77" s="28">
        <v>0</v>
      </c>
      <c r="U77" s="28">
        <v>1146322.6599999999</v>
      </c>
      <c r="V77" s="8">
        <v>9989</v>
      </c>
      <c r="W77" s="8">
        <v>0</v>
      </c>
      <c r="X77" s="8">
        <v>0</v>
      </c>
      <c r="Y77" s="8">
        <v>0</v>
      </c>
      <c r="Z77" s="8">
        <v>0</v>
      </c>
      <c r="AA77" s="8">
        <v>0</v>
      </c>
      <c r="AB77" s="8">
        <v>9989</v>
      </c>
      <c r="AC77" s="8">
        <v>0</v>
      </c>
      <c r="AD77" s="8">
        <v>0</v>
      </c>
      <c r="AE77" s="8">
        <v>0</v>
      </c>
      <c r="AF77" s="8">
        <v>451767.11</v>
      </c>
      <c r="AG77" s="8">
        <v>0</v>
      </c>
      <c r="AH77" s="8">
        <v>0</v>
      </c>
      <c r="AI77" s="8">
        <v>26000</v>
      </c>
      <c r="AJ77" s="8">
        <v>0</v>
      </c>
      <c r="AK77" s="8">
        <v>0</v>
      </c>
      <c r="AL77" s="8">
        <v>425767.11</v>
      </c>
      <c r="AM77" s="8">
        <v>0</v>
      </c>
      <c r="AN77" s="8">
        <v>0</v>
      </c>
      <c r="AO77" s="8">
        <v>0</v>
      </c>
      <c r="AP77" s="8">
        <v>316555.55</v>
      </c>
      <c r="AQ77" s="8">
        <v>205806.27</v>
      </c>
      <c r="AR77" s="8">
        <v>54749.33</v>
      </c>
      <c r="AS77" s="8">
        <v>55999.95</v>
      </c>
      <c r="AT77" s="8">
        <v>0</v>
      </c>
      <c r="AU77" s="8">
        <v>0</v>
      </c>
      <c r="AV77" s="8">
        <v>0</v>
      </c>
      <c r="AW77" s="8">
        <v>0</v>
      </c>
      <c r="AX77" s="8">
        <v>0</v>
      </c>
      <c r="AY77" s="8">
        <v>0</v>
      </c>
      <c r="AZ77" s="8">
        <v>368011</v>
      </c>
      <c r="BA77" s="8">
        <v>0</v>
      </c>
      <c r="BB77" s="8">
        <v>0</v>
      </c>
      <c r="BC77" s="8">
        <v>34759</v>
      </c>
      <c r="BD77" s="8">
        <v>0</v>
      </c>
      <c r="BE77" s="8">
        <v>0</v>
      </c>
      <c r="BF77" s="8">
        <v>0</v>
      </c>
      <c r="BG77" s="8">
        <v>0</v>
      </c>
      <c r="BH77" s="8">
        <v>0</v>
      </c>
      <c r="BI77" s="8">
        <v>333252</v>
      </c>
      <c r="BJ77" s="8">
        <v>5453854.3399999999</v>
      </c>
      <c r="BK77" s="16">
        <v>20</v>
      </c>
      <c r="BL77" s="16">
        <v>30</v>
      </c>
      <c r="BM77" s="16">
        <v>20</v>
      </c>
      <c r="BN77" s="16">
        <v>30</v>
      </c>
      <c r="BO77" s="16">
        <v>0</v>
      </c>
    </row>
    <row r="78" spans="1:67" ht="15" customHeight="1" x14ac:dyDescent="0.2">
      <c r="A78" s="2" t="s">
        <v>419</v>
      </c>
      <c r="B78" s="99" t="s">
        <v>420</v>
      </c>
      <c r="C78" s="18" t="s">
        <v>421</v>
      </c>
      <c r="D78" s="23" t="s">
        <v>422</v>
      </c>
      <c r="E78" s="2" t="b">
        <v>1</v>
      </c>
      <c r="F78" s="8">
        <v>0</v>
      </c>
      <c r="G78" s="8">
        <v>0</v>
      </c>
      <c r="H78" s="8">
        <v>0</v>
      </c>
      <c r="M78" s="8">
        <v>0</v>
      </c>
      <c r="S78" s="28">
        <v>245444</v>
      </c>
      <c r="T78" s="28">
        <v>127790</v>
      </c>
      <c r="U78" s="28">
        <v>117654</v>
      </c>
      <c r="V78" s="8">
        <v>33759</v>
      </c>
      <c r="W78" s="8">
        <v>0</v>
      </c>
      <c r="X78" s="8">
        <v>0</v>
      </c>
      <c r="Y78" s="8">
        <v>33759</v>
      </c>
      <c r="Z78" s="8">
        <v>0</v>
      </c>
      <c r="AA78" s="8">
        <v>0</v>
      </c>
      <c r="AB78" s="8">
        <v>0</v>
      </c>
      <c r="AC78" s="8">
        <v>0</v>
      </c>
      <c r="AD78" s="8">
        <v>0</v>
      </c>
      <c r="AE78" s="8">
        <v>0</v>
      </c>
      <c r="AF78" s="8">
        <v>83895</v>
      </c>
      <c r="AG78" s="8">
        <v>65678</v>
      </c>
      <c r="AH78" s="8">
        <v>12867</v>
      </c>
      <c r="AI78" s="8">
        <v>5350</v>
      </c>
      <c r="AJ78" s="8">
        <v>0</v>
      </c>
      <c r="AK78" s="8">
        <v>0</v>
      </c>
      <c r="AL78" s="8">
        <v>0</v>
      </c>
      <c r="AM78" s="8">
        <v>0</v>
      </c>
      <c r="AN78" s="8">
        <v>0</v>
      </c>
      <c r="AO78" s="8">
        <v>0</v>
      </c>
      <c r="AP78" s="8">
        <v>0</v>
      </c>
      <c r="AQ78" s="8">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row>
    <row r="79" spans="1:67" ht="15" customHeight="1" x14ac:dyDescent="0.2">
      <c r="A79" s="2" t="s">
        <v>423</v>
      </c>
      <c r="B79" s="99" t="s">
        <v>424</v>
      </c>
      <c r="C79" s="18" t="s">
        <v>425</v>
      </c>
      <c r="D79" s="23" t="s">
        <v>426</v>
      </c>
      <c r="E79" s="2" t="b">
        <v>1</v>
      </c>
      <c r="F79" s="8">
        <v>8050</v>
      </c>
      <c r="G79" s="8">
        <v>0</v>
      </c>
      <c r="H79" s="8">
        <v>0</v>
      </c>
      <c r="M79" s="8">
        <v>8050</v>
      </c>
      <c r="N79" s="2">
        <v>0</v>
      </c>
      <c r="O79" s="2">
        <v>75</v>
      </c>
      <c r="P79" s="2">
        <v>0</v>
      </c>
      <c r="Q79" s="2">
        <v>25</v>
      </c>
      <c r="R79" s="2">
        <v>0</v>
      </c>
      <c r="S79" s="28">
        <v>69641</v>
      </c>
      <c r="T79" s="28">
        <v>21609.599999999999</v>
      </c>
      <c r="U79" s="28">
        <v>21609</v>
      </c>
      <c r="V79" s="8">
        <v>0</v>
      </c>
      <c r="W79" s="8">
        <v>0</v>
      </c>
      <c r="X79" s="8">
        <v>0</v>
      </c>
      <c r="Y79" s="8">
        <v>0</v>
      </c>
      <c r="Z79" s="8">
        <v>0</v>
      </c>
      <c r="AA79" s="8">
        <v>0</v>
      </c>
      <c r="AB79" s="8">
        <v>0</v>
      </c>
      <c r="AC79" s="8">
        <v>0</v>
      </c>
      <c r="AD79" s="8">
        <v>0</v>
      </c>
      <c r="AE79" s="8">
        <v>0</v>
      </c>
      <c r="AF79" s="8">
        <v>21609</v>
      </c>
      <c r="AG79" s="8">
        <v>0</v>
      </c>
      <c r="AH79" s="8">
        <v>0</v>
      </c>
      <c r="AI79" s="8">
        <v>0</v>
      </c>
      <c r="AJ79" s="8">
        <v>0</v>
      </c>
      <c r="AK79" s="8">
        <v>0</v>
      </c>
      <c r="AL79" s="8">
        <v>21609</v>
      </c>
      <c r="AM79" s="8">
        <v>0</v>
      </c>
      <c r="AN79" s="8">
        <v>0</v>
      </c>
      <c r="AO79" s="8">
        <v>0</v>
      </c>
      <c r="AP79" s="8">
        <v>0</v>
      </c>
      <c r="AQ79" s="8">
        <v>0</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26422.400000000001</v>
      </c>
      <c r="BK79" s="16">
        <v>0</v>
      </c>
      <c r="BL79" s="16">
        <v>0</v>
      </c>
      <c r="BM79" s="16">
        <v>0</v>
      </c>
      <c r="BN79" s="16">
        <v>100</v>
      </c>
      <c r="BO79" s="16">
        <v>0</v>
      </c>
    </row>
    <row r="80" spans="1:67" ht="15" customHeight="1" x14ac:dyDescent="0.2">
      <c r="A80" s="2" t="s">
        <v>427</v>
      </c>
      <c r="B80" s="99" t="s">
        <v>428</v>
      </c>
      <c r="C80" s="18" t="s">
        <v>429</v>
      </c>
      <c r="D80" s="23" t="s">
        <v>430</v>
      </c>
      <c r="E80" s="2" t="b">
        <v>1</v>
      </c>
      <c r="F80" s="8">
        <v>5233959.3499999996</v>
      </c>
      <c r="G80" s="8">
        <v>5233959.3499999996</v>
      </c>
      <c r="H80" s="8">
        <v>0</v>
      </c>
      <c r="M80" s="8">
        <v>0</v>
      </c>
      <c r="S80" s="28">
        <v>1700662</v>
      </c>
      <c r="T80" s="28">
        <v>885443</v>
      </c>
      <c r="U80" s="28">
        <v>507616.73999999993</v>
      </c>
      <c r="V80" s="8">
        <v>0</v>
      </c>
      <c r="W80" s="8">
        <v>0</v>
      </c>
      <c r="X80" s="8">
        <v>0</v>
      </c>
      <c r="Y80" s="8">
        <v>0</v>
      </c>
      <c r="Z80" s="8">
        <v>0</v>
      </c>
      <c r="AA80" s="8">
        <v>0</v>
      </c>
      <c r="AB80" s="8">
        <v>0</v>
      </c>
      <c r="AC80" s="8">
        <v>0</v>
      </c>
      <c r="AD80" s="8">
        <v>0</v>
      </c>
      <c r="AE80" s="8">
        <v>0</v>
      </c>
      <c r="AF80" s="8">
        <v>507616.73999999993</v>
      </c>
      <c r="AG80" s="8">
        <v>350576.8</v>
      </c>
      <c r="AH80" s="8">
        <v>147767.60999999999</v>
      </c>
      <c r="AI80" s="8">
        <v>2226.36</v>
      </c>
      <c r="AJ80" s="8">
        <v>0</v>
      </c>
      <c r="AK80" s="8">
        <v>0</v>
      </c>
      <c r="AL80" s="8">
        <v>7045.97</v>
      </c>
      <c r="AM80" s="8">
        <v>0</v>
      </c>
      <c r="AN80" s="8">
        <v>0</v>
      </c>
      <c r="AO80" s="8">
        <v>0</v>
      </c>
      <c r="AP80" s="8">
        <v>0</v>
      </c>
      <c r="AQ80" s="8">
        <v>0</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307602.26</v>
      </c>
      <c r="BK80" s="16">
        <v>0</v>
      </c>
      <c r="BL80" s="16">
        <v>100</v>
      </c>
      <c r="BM80" s="16">
        <v>0</v>
      </c>
      <c r="BN80" s="16">
        <v>0</v>
      </c>
      <c r="BO80" s="16">
        <v>0</v>
      </c>
    </row>
    <row r="81" spans="1:67" ht="15" customHeight="1" x14ac:dyDescent="0.2">
      <c r="A81" s="2" t="s">
        <v>431</v>
      </c>
      <c r="B81" s="99" t="s">
        <v>432</v>
      </c>
      <c r="C81" s="18" t="s">
        <v>433</v>
      </c>
      <c r="D81" s="23" t="s">
        <v>434</v>
      </c>
      <c r="E81" s="2" t="b">
        <v>1</v>
      </c>
      <c r="F81" s="8">
        <v>154637</v>
      </c>
      <c r="G81" s="8">
        <v>0</v>
      </c>
      <c r="H81" s="8">
        <v>29307.3</v>
      </c>
      <c r="I81" s="2" t="s">
        <v>195</v>
      </c>
      <c r="J81" s="2" t="s">
        <v>141</v>
      </c>
      <c r="K81" s="26" t="s">
        <v>195</v>
      </c>
      <c r="L81" s="2" t="s">
        <v>195</v>
      </c>
      <c r="M81" s="8">
        <v>125329.7</v>
      </c>
      <c r="N81" s="2">
        <v>0</v>
      </c>
      <c r="O81" s="2">
        <v>0</v>
      </c>
      <c r="P81" s="2">
        <v>0</v>
      </c>
      <c r="Q81" s="2">
        <v>0</v>
      </c>
      <c r="R81" s="2">
        <v>100</v>
      </c>
      <c r="S81" s="28">
        <v>0</v>
      </c>
      <c r="T81" s="28">
        <v>0</v>
      </c>
      <c r="U81" s="2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c r="AS81" s="8">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row>
    <row r="82" spans="1:67" ht="15" customHeight="1" x14ac:dyDescent="0.2">
      <c r="A82" s="2" t="s">
        <v>435</v>
      </c>
      <c r="B82" s="99" t="s">
        <v>436</v>
      </c>
      <c r="C82" s="18" t="s">
        <v>437</v>
      </c>
      <c r="D82" s="23" t="s">
        <v>438</v>
      </c>
      <c r="E82" s="2" t="b">
        <v>1</v>
      </c>
      <c r="F82" s="8">
        <v>235476</v>
      </c>
      <c r="G82" s="8">
        <v>0</v>
      </c>
      <c r="H82" s="8">
        <v>235476</v>
      </c>
      <c r="I82" s="2" t="s">
        <v>141</v>
      </c>
      <c r="J82" s="2" t="s">
        <v>195</v>
      </c>
      <c r="K82" s="26" t="s">
        <v>195</v>
      </c>
      <c r="L82" s="2" t="s">
        <v>195</v>
      </c>
      <c r="M82" s="8">
        <v>0</v>
      </c>
      <c r="S82" s="28">
        <v>0</v>
      </c>
      <c r="T82" s="28">
        <v>0</v>
      </c>
      <c r="U82" s="2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c r="AS82" s="8">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row>
    <row r="83" spans="1:67" ht="15" customHeight="1" x14ac:dyDescent="0.2">
      <c r="A83" s="2" t="s">
        <v>439</v>
      </c>
      <c r="B83" s="99" t="s">
        <v>440</v>
      </c>
      <c r="C83" s="18" t="s">
        <v>441</v>
      </c>
      <c r="D83" s="23" t="s">
        <v>442</v>
      </c>
      <c r="E83" s="2" t="b">
        <v>1</v>
      </c>
      <c r="F83" s="8">
        <v>889639.06</v>
      </c>
      <c r="G83" s="8">
        <v>871112.06</v>
      </c>
      <c r="H83" s="8">
        <v>0</v>
      </c>
      <c r="M83" s="8">
        <v>18527</v>
      </c>
      <c r="N83" s="2">
        <v>0</v>
      </c>
      <c r="O83" s="2">
        <v>100</v>
      </c>
      <c r="P83" s="2">
        <v>0</v>
      </c>
      <c r="Q83" s="2">
        <v>0</v>
      </c>
      <c r="R83" s="2">
        <v>0</v>
      </c>
      <c r="S83" s="28">
        <v>857772</v>
      </c>
      <c r="T83" s="28">
        <v>0</v>
      </c>
      <c r="U83" s="28">
        <v>759082.12000000011</v>
      </c>
      <c r="V83" s="8">
        <v>0</v>
      </c>
      <c r="W83" s="8">
        <v>0</v>
      </c>
      <c r="X83" s="8">
        <v>0</v>
      </c>
      <c r="Y83" s="8">
        <v>0</v>
      </c>
      <c r="Z83" s="8">
        <v>0</v>
      </c>
      <c r="AA83" s="8">
        <v>0</v>
      </c>
      <c r="AB83" s="8">
        <v>0</v>
      </c>
      <c r="AC83" s="8">
        <v>0</v>
      </c>
      <c r="AD83" s="8">
        <v>0</v>
      </c>
      <c r="AE83" s="8">
        <v>0</v>
      </c>
      <c r="AF83" s="8">
        <v>78550.05</v>
      </c>
      <c r="AG83" s="8">
        <v>63861.8</v>
      </c>
      <c r="AH83" s="8">
        <v>14688.25</v>
      </c>
      <c r="AI83" s="8">
        <v>0</v>
      </c>
      <c r="AJ83" s="8">
        <v>0</v>
      </c>
      <c r="AK83" s="8">
        <v>0</v>
      </c>
      <c r="AL83" s="8">
        <v>0</v>
      </c>
      <c r="AM83" s="8">
        <v>0</v>
      </c>
      <c r="AN83" s="8">
        <v>0</v>
      </c>
      <c r="AO83" s="8">
        <v>0</v>
      </c>
      <c r="AP83" s="8">
        <v>0</v>
      </c>
      <c r="AQ83" s="8">
        <v>0</v>
      </c>
      <c r="AR83" s="8">
        <v>0</v>
      </c>
      <c r="AS83" s="8">
        <v>0</v>
      </c>
      <c r="AT83" s="8">
        <v>0</v>
      </c>
      <c r="AU83" s="8">
        <v>0</v>
      </c>
      <c r="AV83" s="8">
        <v>0</v>
      </c>
      <c r="AW83" s="8">
        <v>0</v>
      </c>
      <c r="AX83" s="8">
        <v>0</v>
      </c>
      <c r="AY83" s="8">
        <v>0</v>
      </c>
      <c r="AZ83" s="8">
        <v>680532.07000000007</v>
      </c>
      <c r="BA83" s="8">
        <v>554423.41</v>
      </c>
      <c r="BB83" s="8">
        <v>126108.66</v>
      </c>
      <c r="BC83" s="8">
        <v>0</v>
      </c>
      <c r="BD83" s="8">
        <v>0</v>
      </c>
      <c r="BE83" s="8">
        <v>0</v>
      </c>
      <c r="BF83" s="8">
        <v>0</v>
      </c>
      <c r="BG83" s="8">
        <v>0</v>
      </c>
      <c r="BH83" s="8">
        <v>0</v>
      </c>
      <c r="BI83" s="8">
        <v>0</v>
      </c>
      <c r="BJ83" s="8">
        <v>98689.879999999888</v>
      </c>
      <c r="BK83" s="16">
        <v>0</v>
      </c>
      <c r="BL83" s="16">
        <v>22</v>
      </c>
      <c r="BM83" s="16">
        <v>0</v>
      </c>
      <c r="BN83" s="16">
        <v>78</v>
      </c>
      <c r="BO83" s="16">
        <v>0</v>
      </c>
    </row>
    <row r="84" spans="1:67" ht="15" customHeight="1" x14ac:dyDescent="0.2">
      <c r="A84" s="2" t="s">
        <v>443</v>
      </c>
      <c r="B84" s="99" t="s">
        <v>444</v>
      </c>
      <c r="C84" s="18" t="s">
        <v>445</v>
      </c>
      <c r="D84" s="23" t="s">
        <v>446</v>
      </c>
      <c r="E84" s="2" t="b">
        <v>1</v>
      </c>
      <c r="F84" s="8">
        <v>5918</v>
      </c>
      <c r="G84" s="8">
        <v>0</v>
      </c>
      <c r="H84" s="8">
        <v>3688.14</v>
      </c>
      <c r="I84" s="2" t="s">
        <v>141</v>
      </c>
      <c r="J84" s="2" t="s">
        <v>195</v>
      </c>
      <c r="K84" s="26" t="s">
        <v>195</v>
      </c>
      <c r="L84" s="2" t="s">
        <v>195</v>
      </c>
      <c r="M84" s="8">
        <v>2229.86</v>
      </c>
      <c r="N84" s="2">
        <v>50</v>
      </c>
      <c r="O84" s="2">
        <v>0</v>
      </c>
      <c r="P84" s="2">
        <v>0</v>
      </c>
      <c r="Q84" s="2">
        <v>50</v>
      </c>
      <c r="R84" s="2">
        <v>0</v>
      </c>
      <c r="S84" s="28">
        <v>0</v>
      </c>
      <c r="T84" s="28">
        <v>0</v>
      </c>
      <c r="U84" s="2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row>
    <row r="85" spans="1:67" ht="15" customHeight="1" x14ac:dyDescent="0.2">
      <c r="A85" s="2" t="s">
        <v>447</v>
      </c>
      <c r="B85" s="99" t="s">
        <v>448</v>
      </c>
      <c r="C85" s="18" t="s">
        <v>449</v>
      </c>
      <c r="D85" s="23" t="s">
        <v>450</v>
      </c>
      <c r="E85" s="2" t="b">
        <v>1</v>
      </c>
      <c r="F85" s="8">
        <v>0</v>
      </c>
      <c r="G85" s="8">
        <v>0</v>
      </c>
      <c r="H85" s="8">
        <v>0</v>
      </c>
      <c r="M85" s="8">
        <v>0</v>
      </c>
      <c r="S85" s="28">
        <v>490774</v>
      </c>
      <c r="T85" s="28">
        <v>0</v>
      </c>
      <c r="U85" s="28">
        <v>8542.51</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c r="AS85" s="8">
        <v>0</v>
      </c>
      <c r="AT85" s="8">
        <v>0</v>
      </c>
      <c r="AU85" s="8">
        <v>0</v>
      </c>
      <c r="AV85" s="8">
        <v>0</v>
      </c>
      <c r="AW85" s="8">
        <v>0</v>
      </c>
      <c r="AX85" s="8">
        <v>0</v>
      </c>
      <c r="AY85" s="8">
        <v>0</v>
      </c>
      <c r="AZ85" s="8">
        <v>8542.51</v>
      </c>
      <c r="BA85" s="8">
        <v>8122.94</v>
      </c>
      <c r="BB85" s="8">
        <v>419.57</v>
      </c>
      <c r="BC85" s="8">
        <v>0</v>
      </c>
      <c r="BD85" s="8">
        <v>0</v>
      </c>
      <c r="BE85" s="8">
        <v>0</v>
      </c>
      <c r="BF85" s="8">
        <v>0</v>
      </c>
      <c r="BG85" s="8">
        <v>0</v>
      </c>
      <c r="BH85" s="8">
        <v>0</v>
      </c>
      <c r="BI85" s="8">
        <v>0</v>
      </c>
      <c r="BJ85" s="8">
        <v>482231.49</v>
      </c>
      <c r="BK85" s="16">
        <v>13</v>
      </c>
      <c r="BL85" s="16">
        <v>5</v>
      </c>
      <c r="BM85" s="16">
        <v>14</v>
      </c>
      <c r="BN85" s="16">
        <v>18</v>
      </c>
      <c r="BO85" s="16">
        <v>50</v>
      </c>
    </row>
    <row r="86" spans="1:67" ht="15" customHeight="1" x14ac:dyDescent="0.2">
      <c r="A86" s="2" t="s">
        <v>451</v>
      </c>
      <c r="B86" s="99" t="s">
        <v>452</v>
      </c>
      <c r="C86" s="18" t="s">
        <v>453</v>
      </c>
      <c r="D86" s="23" t="s">
        <v>454</v>
      </c>
      <c r="E86" s="2" t="b">
        <v>1</v>
      </c>
      <c r="F86" s="8">
        <v>533342</v>
      </c>
      <c r="G86" s="8">
        <v>533342</v>
      </c>
      <c r="H86" s="8">
        <v>0</v>
      </c>
      <c r="M86" s="8">
        <v>0</v>
      </c>
      <c r="S86" s="28">
        <v>2020541</v>
      </c>
      <c r="T86" s="28">
        <v>1051987</v>
      </c>
      <c r="U86" s="28">
        <v>968554</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c r="AS86" s="8">
        <v>0</v>
      </c>
      <c r="AT86" s="8">
        <v>0</v>
      </c>
      <c r="AU86" s="8">
        <v>0</v>
      </c>
      <c r="AV86" s="8">
        <v>0</v>
      </c>
      <c r="AW86" s="8">
        <v>0</v>
      </c>
      <c r="AX86" s="8">
        <v>0</v>
      </c>
      <c r="AY86" s="8">
        <v>0</v>
      </c>
      <c r="AZ86" s="8">
        <v>968554</v>
      </c>
      <c r="BA86" s="8">
        <v>0</v>
      </c>
      <c r="BB86" s="8">
        <v>968554</v>
      </c>
      <c r="BC86" s="8">
        <v>0</v>
      </c>
      <c r="BD86" s="8">
        <v>0</v>
      </c>
      <c r="BE86" s="8">
        <v>0</v>
      </c>
      <c r="BF86" s="8">
        <v>0</v>
      </c>
      <c r="BG86" s="8">
        <v>0</v>
      </c>
      <c r="BH86" s="8">
        <v>0</v>
      </c>
      <c r="BI86" s="8">
        <v>0</v>
      </c>
      <c r="BJ86" s="8">
        <v>0</v>
      </c>
    </row>
    <row r="87" spans="1:67" ht="15" customHeight="1" x14ac:dyDescent="0.2">
      <c r="A87" s="2" t="s">
        <v>455</v>
      </c>
      <c r="B87" s="99" t="s">
        <v>456</v>
      </c>
      <c r="C87" s="18" t="s">
        <v>457</v>
      </c>
      <c r="D87" s="23" t="s">
        <v>458</v>
      </c>
      <c r="E87" s="2" t="b">
        <v>1</v>
      </c>
      <c r="F87" s="8">
        <v>0</v>
      </c>
      <c r="G87" s="8">
        <v>0</v>
      </c>
      <c r="H87" s="8">
        <v>0</v>
      </c>
      <c r="M87" s="8">
        <v>0</v>
      </c>
      <c r="S87" s="28">
        <v>2628150</v>
      </c>
      <c r="T87" s="28">
        <v>0</v>
      </c>
      <c r="U87" s="28">
        <v>1079708.2999999998</v>
      </c>
      <c r="V87" s="8">
        <v>0</v>
      </c>
      <c r="W87" s="8">
        <v>0</v>
      </c>
      <c r="X87" s="8">
        <v>0</v>
      </c>
      <c r="Y87" s="8">
        <v>0</v>
      </c>
      <c r="Z87" s="8">
        <v>0</v>
      </c>
      <c r="AA87" s="8">
        <v>0</v>
      </c>
      <c r="AB87" s="8">
        <v>0</v>
      </c>
      <c r="AC87" s="8">
        <v>0</v>
      </c>
      <c r="AD87" s="8">
        <v>0</v>
      </c>
      <c r="AE87" s="8">
        <v>0</v>
      </c>
      <c r="AF87" s="8">
        <v>1047167.82</v>
      </c>
      <c r="AG87" s="8">
        <v>502295.08</v>
      </c>
      <c r="AH87" s="8">
        <v>263041.14</v>
      </c>
      <c r="AI87" s="8">
        <v>0</v>
      </c>
      <c r="AJ87" s="8">
        <v>0</v>
      </c>
      <c r="AK87" s="8">
        <v>0</v>
      </c>
      <c r="AL87" s="8">
        <v>281831.59999999998</v>
      </c>
      <c r="AM87" s="8">
        <v>0</v>
      </c>
      <c r="AN87" s="8">
        <v>0</v>
      </c>
      <c r="AO87" s="8">
        <v>0</v>
      </c>
      <c r="AP87" s="8">
        <v>8450.2800000000007</v>
      </c>
      <c r="AQ87" s="8">
        <v>0</v>
      </c>
      <c r="AR87" s="8">
        <v>0</v>
      </c>
      <c r="AS87" s="8">
        <v>0</v>
      </c>
      <c r="AT87" s="8">
        <v>0</v>
      </c>
      <c r="AU87" s="8">
        <v>8450.2800000000007</v>
      </c>
      <c r="AV87" s="8">
        <v>0</v>
      </c>
      <c r="AW87" s="8">
        <v>0</v>
      </c>
      <c r="AX87" s="8">
        <v>0</v>
      </c>
      <c r="AY87" s="8">
        <v>0</v>
      </c>
      <c r="AZ87" s="8">
        <v>24090.2</v>
      </c>
      <c r="BA87" s="8">
        <v>0</v>
      </c>
      <c r="BB87" s="8">
        <v>0</v>
      </c>
      <c r="BC87" s="8">
        <v>0</v>
      </c>
      <c r="BD87" s="8">
        <v>0</v>
      </c>
      <c r="BE87" s="8">
        <v>0</v>
      </c>
      <c r="BF87" s="8">
        <v>24090.2</v>
      </c>
      <c r="BG87" s="8">
        <v>0</v>
      </c>
      <c r="BH87" s="8">
        <v>0</v>
      </c>
      <c r="BI87" s="8">
        <v>0</v>
      </c>
      <c r="BJ87" s="8">
        <v>1548441.7000000002</v>
      </c>
      <c r="BK87" s="16">
        <v>0</v>
      </c>
      <c r="BL87" s="16">
        <v>90</v>
      </c>
      <c r="BM87" s="16">
        <v>0</v>
      </c>
      <c r="BN87" s="16">
        <v>10</v>
      </c>
      <c r="BO87" s="16">
        <v>0</v>
      </c>
    </row>
    <row r="88" spans="1:67" ht="15" customHeight="1" x14ac:dyDescent="0.2">
      <c r="A88" s="2" t="s">
        <v>459</v>
      </c>
      <c r="B88" s="99" t="s">
        <v>460</v>
      </c>
      <c r="C88" s="18" t="s">
        <v>461</v>
      </c>
      <c r="D88" s="23" t="s">
        <v>462</v>
      </c>
      <c r="E88" s="2" t="b">
        <v>1</v>
      </c>
      <c r="F88" s="8">
        <v>2340564</v>
      </c>
      <c r="G88" s="8">
        <v>0</v>
      </c>
      <c r="H88" s="8">
        <v>0</v>
      </c>
      <c r="M88" s="8">
        <v>2340564</v>
      </c>
      <c r="N88" s="2">
        <v>0</v>
      </c>
      <c r="O88" s="2">
        <v>0</v>
      </c>
      <c r="P88" s="2">
        <v>0</v>
      </c>
      <c r="Q88" s="2">
        <v>100</v>
      </c>
      <c r="R88" s="2">
        <v>0</v>
      </c>
      <c r="S88" s="28">
        <v>13852229</v>
      </c>
      <c r="T88" s="28">
        <v>0</v>
      </c>
      <c r="U88" s="28">
        <v>3517013.58</v>
      </c>
      <c r="V88" s="8">
        <v>0</v>
      </c>
      <c r="W88" s="8">
        <v>0</v>
      </c>
      <c r="X88" s="8">
        <v>0</v>
      </c>
      <c r="Y88" s="8">
        <v>0</v>
      </c>
      <c r="Z88" s="8">
        <v>0</v>
      </c>
      <c r="AA88" s="8">
        <v>0</v>
      </c>
      <c r="AB88" s="8">
        <v>0</v>
      </c>
      <c r="AC88" s="8">
        <v>0</v>
      </c>
      <c r="AD88" s="8">
        <v>0</v>
      </c>
      <c r="AE88" s="8">
        <v>0</v>
      </c>
      <c r="AF88" s="8">
        <v>525745.76</v>
      </c>
      <c r="AG88" s="8">
        <v>0</v>
      </c>
      <c r="AH88" s="8">
        <v>0</v>
      </c>
      <c r="AI88" s="8">
        <v>0</v>
      </c>
      <c r="AJ88" s="8">
        <v>0</v>
      </c>
      <c r="AK88" s="8">
        <v>0</v>
      </c>
      <c r="AL88" s="8">
        <v>525745.76</v>
      </c>
      <c r="AM88" s="8">
        <v>0</v>
      </c>
      <c r="AN88" s="8">
        <v>0</v>
      </c>
      <c r="AO88" s="8">
        <v>0</v>
      </c>
      <c r="AP88" s="8">
        <v>365466</v>
      </c>
      <c r="AQ88" s="8">
        <v>294962.28999999998</v>
      </c>
      <c r="AR88" s="8">
        <v>70503.710000000006</v>
      </c>
      <c r="AS88" s="8">
        <v>0</v>
      </c>
      <c r="AT88" s="8">
        <v>0</v>
      </c>
      <c r="AU88" s="8">
        <v>0</v>
      </c>
      <c r="AV88" s="8">
        <v>0</v>
      </c>
      <c r="AW88" s="8">
        <v>0</v>
      </c>
      <c r="AX88" s="8">
        <v>0</v>
      </c>
      <c r="AY88" s="8">
        <v>0</v>
      </c>
      <c r="AZ88" s="8">
        <v>2625801.8200000003</v>
      </c>
      <c r="BA88" s="8">
        <v>1487705.58</v>
      </c>
      <c r="BB88" s="8">
        <v>355600.6</v>
      </c>
      <c r="BC88" s="8">
        <v>0</v>
      </c>
      <c r="BD88" s="8">
        <v>0</v>
      </c>
      <c r="BE88" s="8">
        <v>269810.90999999997</v>
      </c>
      <c r="BF88" s="8">
        <v>0</v>
      </c>
      <c r="BG88" s="8">
        <v>0</v>
      </c>
      <c r="BH88" s="8">
        <v>0</v>
      </c>
      <c r="BI88" s="8">
        <v>512684.73</v>
      </c>
      <c r="BJ88" s="8">
        <v>10335215.42</v>
      </c>
      <c r="BK88" s="16">
        <v>0</v>
      </c>
      <c r="BL88" s="16">
        <v>10.39</v>
      </c>
      <c r="BM88" s="16">
        <v>0</v>
      </c>
      <c r="BN88" s="16">
        <v>74.650000000000006</v>
      </c>
      <c r="BO88" s="16">
        <v>14.96</v>
      </c>
    </row>
    <row r="89" spans="1:67" ht="15" customHeight="1" x14ac:dyDescent="0.2">
      <c r="A89" s="2" t="s">
        <v>463</v>
      </c>
      <c r="B89" s="99" t="s">
        <v>464</v>
      </c>
      <c r="C89" s="18" t="s">
        <v>465</v>
      </c>
      <c r="D89" s="23" t="s">
        <v>466</v>
      </c>
      <c r="E89" s="2" t="b">
        <v>1</v>
      </c>
      <c r="F89" s="8">
        <v>0</v>
      </c>
      <c r="G89" s="8">
        <v>0</v>
      </c>
      <c r="H89" s="8">
        <v>0</v>
      </c>
      <c r="M89" s="8">
        <v>0</v>
      </c>
      <c r="S89" s="28">
        <v>1232789</v>
      </c>
      <c r="T89" s="28">
        <v>0</v>
      </c>
      <c r="U89" s="28">
        <v>72732.53</v>
      </c>
      <c r="V89" s="8">
        <v>0</v>
      </c>
      <c r="W89" s="8">
        <v>0</v>
      </c>
      <c r="X89" s="8">
        <v>0</v>
      </c>
      <c r="Y89" s="8">
        <v>0</v>
      </c>
      <c r="Z89" s="8">
        <v>0</v>
      </c>
      <c r="AA89" s="8">
        <v>0</v>
      </c>
      <c r="AB89" s="8">
        <v>0</v>
      </c>
      <c r="AC89" s="8">
        <v>0</v>
      </c>
      <c r="AD89" s="8">
        <v>0</v>
      </c>
      <c r="AE89" s="8">
        <v>0</v>
      </c>
      <c r="AF89" s="8">
        <v>72732.53</v>
      </c>
      <c r="AG89" s="8">
        <v>7571</v>
      </c>
      <c r="AH89" s="8">
        <v>2100</v>
      </c>
      <c r="AI89" s="8">
        <v>20606</v>
      </c>
      <c r="AJ89" s="8">
        <v>0</v>
      </c>
      <c r="AK89" s="8">
        <v>29764</v>
      </c>
      <c r="AL89" s="8">
        <v>12691.53</v>
      </c>
      <c r="AM89" s="8">
        <v>0</v>
      </c>
      <c r="AN89" s="8">
        <v>0</v>
      </c>
      <c r="AO89" s="8">
        <v>0</v>
      </c>
      <c r="AP89" s="8">
        <v>0</v>
      </c>
      <c r="AQ89" s="8">
        <v>0</v>
      </c>
      <c r="AR89" s="8">
        <v>0</v>
      </c>
      <c r="AS89" s="8">
        <v>0</v>
      </c>
      <c r="AT89" s="8">
        <v>0</v>
      </c>
      <c r="AU89" s="8">
        <v>0</v>
      </c>
      <c r="AV89" s="8">
        <v>0</v>
      </c>
      <c r="AW89" s="8">
        <v>0</v>
      </c>
      <c r="AX89" s="8">
        <v>0</v>
      </c>
      <c r="AY89" s="8">
        <v>0</v>
      </c>
      <c r="AZ89" s="8">
        <v>0</v>
      </c>
      <c r="BA89" s="8">
        <v>0</v>
      </c>
      <c r="BB89" s="8">
        <v>0</v>
      </c>
      <c r="BC89" s="8">
        <v>0</v>
      </c>
      <c r="BD89" s="8">
        <v>0</v>
      </c>
      <c r="BE89" s="8">
        <v>0</v>
      </c>
      <c r="BF89" s="8">
        <v>0</v>
      </c>
      <c r="BG89" s="8">
        <v>0</v>
      </c>
      <c r="BH89" s="8">
        <v>0</v>
      </c>
      <c r="BI89" s="8">
        <v>0</v>
      </c>
      <c r="BJ89" s="8">
        <v>1160056.47</v>
      </c>
      <c r="BK89" s="16">
        <v>10</v>
      </c>
      <c r="BL89" s="16">
        <v>10</v>
      </c>
      <c r="BM89" s="16">
        <v>0</v>
      </c>
      <c r="BN89" s="16">
        <v>80</v>
      </c>
      <c r="BO89" s="16">
        <v>0</v>
      </c>
    </row>
    <row r="90" spans="1:67" ht="15" customHeight="1" x14ac:dyDescent="0.2">
      <c r="A90" s="2" t="s">
        <v>467</v>
      </c>
      <c r="B90" s="99" t="s">
        <v>468</v>
      </c>
      <c r="C90" s="18" t="s">
        <v>469</v>
      </c>
      <c r="D90" s="23" t="s">
        <v>470</v>
      </c>
      <c r="E90" s="2" t="b">
        <v>1</v>
      </c>
      <c r="F90" s="8">
        <v>0</v>
      </c>
      <c r="G90" s="8">
        <v>0</v>
      </c>
      <c r="H90" s="8">
        <v>0</v>
      </c>
      <c r="M90" s="8">
        <v>0</v>
      </c>
      <c r="S90" s="28">
        <v>1052532</v>
      </c>
      <c r="T90" s="28">
        <v>0</v>
      </c>
      <c r="U90" s="28">
        <v>1052532</v>
      </c>
      <c r="V90" s="8">
        <v>726512</v>
      </c>
      <c r="W90" s="8">
        <v>0</v>
      </c>
      <c r="X90" s="8">
        <v>0</v>
      </c>
      <c r="Y90" s="8">
        <v>0</v>
      </c>
      <c r="Z90" s="8">
        <v>149247</v>
      </c>
      <c r="AA90" s="8">
        <v>577265</v>
      </c>
      <c r="AB90" s="8">
        <v>0</v>
      </c>
      <c r="AC90" s="8">
        <v>0</v>
      </c>
      <c r="AD90" s="8">
        <v>0</v>
      </c>
      <c r="AE90" s="8">
        <v>0</v>
      </c>
      <c r="AF90" s="8">
        <v>180617</v>
      </c>
      <c r="AG90" s="8">
        <v>88593</v>
      </c>
      <c r="AH90" s="8">
        <v>23687</v>
      </c>
      <c r="AI90" s="8">
        <v>0</v>
      </c>
      <c r="AJ90" s="8">
        <v>0</v>
      </c>
      <c r="AK90" s="8">
        <v>8350</v>
      </c>
      <c r="AL90" s="8">
        <v>59987</v>
      </c>
      <c r="AM90" s="8">
        <v>0</v>
      </c>
      <c r="AN90" s="8">
        <v>0</v>
      </c>
      <c r="AO90" s="8">
        <v>0</v>
      </c>
      <c r="AP90" s="8">
        <v>0</v>
      </c>
      <c r="AQ90" s="8">
        <v>0</v>
      </c>
      <c r="AR90" s="8">
        <v>0</v>
      </c>
      <c r="AS90" s="8">
        <v>0</v>
      </c>
      <c r="AT90" s="8">
        <v>0</v>
      </c>
      <c r="AU90" s="8">
        <v>0</v>
      </c>
      <c r="AV90" s="8">
        <v>0</v>
      </c>
      <c r="AW90" s="8">
        <v>0</v>
      </c>
      <c r="AX90" s="8">
        <v>0</v>
      </c>
      <c r="AY90" s="8">
        <v>0</v>
      </c>
      <c r="AZ90" s="8">
        <v>145403</v>
      </c>
      <c r="BA90" s="8">
        <v>59336</v>
      </c>
      <c r="BB90" s="8">
        <v>7190</v>
      </c>
      <c r="BC90" s="8">
        <v>0</v>
      </c>
      <c r="BD90" s="8">
        <v>0</v>
      </c>
      <c r="BE90" s="8">
        <v>5637</v>
      </c>
      <c r="BF90" s="8">
        <v>73240</v>
      </c>
      <c r="BG90" s="8">
        <v>0</v>
      </c>
      <c r="BH90" s="8">
        <v>0</v>
      </c>
      <c r="BI90" s="8">
        <v>0</v>
      </c>
      <c r="BJ90" s="8">
        <v>0</v>
      </c>
    </row>
    <row r="91" spans="1:67" ht="15" customHeight="1" x14ac:dyDescent="0.2">
      <c r="A91" s="2" t="s">
        <v>471</v>
      </c>
      <c r="B91" s="99" t="s">
        <v>472</v>
      </c>
      <c r="C91" s="18" t="s">
        <v>473</v>
      </c>
      <c r="D91" s="23" t="s">
        <v>474</v>
      </c>
      <c r="E91" s="2" t="b">
        <v>1</v>
      </c>
      <c r="F91" s="8">
        <v>35012</v>
      </c>
      <c r="G91" s="8">
        <v>0</v>
      </c>
      <c r="H91" s="8">
        <v>0</v>
      </c>
      <c r="M91" s="8">
        <v>35012</v>
      </c>
      <c r="N91" s="2">
        <v>0</v>
      </c>
      <c r="O91" s="2">
        <v>0</v>
      </c>
      <c r="P91" s="2">
        <v>0</v>
      </c>
      <c r="Q91" s="2">
        <v>100</v>
      </c>
      <c r="R91" s="2">
        <v>0</v>
      </c>
      <c r="S91" s="28">
        <v>101491</v>
      </c>
      <c r="T91" s="28">
        <v>0</v>
      </c>
      <c r="U91" s="2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v>0</v>
      </c>
      <c r="AP91" s="8">
        <v>0</v>
      </c>
      <c r="AQ91" s="8">
        <v>0</v>
      </c>
      <c r="AR91" s="8">
        <v>0</v>
      </c>
      <c r="AS91" s="8">
        <v>0</v>
      </c>
      <c r="AT91" s="8">
        <v>0</v>
      </c>
      <c r="AU91" s="8">
        <v>0</v>
      </c>
      <c r="AV91" s="8">
        <v>0</v>
      </c>
      <c r="AW91" s="8">
        <v>0</v>
      </c>
      <c r="AX91" s="8">
        <v>0</v>
      </c>
      <c r="AY91" s="8">
        <v>0</v>
      </c>
      <c r="AZ91" s="8">
        <v>0</v>
      </c>
      <c r="BA91" s="8">
        <v>0</v>
      </c>
      <c r="BB91" s="8">
        <v>0</v>
      </c>
      <c r="BC91" s="8">
        <v>0</v>
      </c>
      <c r="BD91" s="8">
        <v>0</v>
      </c>
      <c r="BE91" s="8">
        <v>0</v>
      </c>
      <c r="BF91" s="8">
        <v>0</v>
      </c>
      <c r="BG91" s="8">
        <v>0</v>
      </c>
      <c r="BH91" s="8">
        <v>0</v>
      </c>
      <c r="BI91" s="8">
        <v>0</v>
      </c>
      <c r="BJ91" s="8">
        <v>101491</v>
      </c>
      <c r="BK91" s="16">
        <v>0</v>
      </c>
      <c r="BL91" s="16">
        <v>0</v>
      </c>
      <c r="BM91" s="16">
        <v>0</v>
      </c>
      <c r="BN91" s="16">
        <v>100</v>
      </c>
      <c r="BO91" s="16">
        <v>0</v>
      </c>
    </row>
    <row r="92" spans="1:67" ht="15" customHeight="1" x14ac:dyDescent="0.2">
      <c r="A92" s="2" t="s">
        <v>475</v>
      </c>
      <c r="B92" s="99" t="s">
        <v>476</v>
      </c>
      <c r="C92" s="18" t="s">
        <v>477</v>
      </c>
      <c r="D92" s="23" t="s">
        <v>478</v>
      </c>
      <c r="E92" s="2" t="b">
        <v>1</v>
      </c>
      <c r="F92" s="8">
        <v>219366</v>
      </c>
      <c r="G92" s="8">
        <v>204396.01</v>
      </c>
      <c r="H92" s="8">
        <v>14964.72</v>
      </c>
      <c r="I92" s="2" t="s">
        <v>141</v>
      </c>
      <c r="J92" s="2" t="s">
        <v>141</v>
      </c>
      <c r="K92" s="26" t="s">
        <v>195</v>
      </c>
      <c r="L92" s="2" t="s">
        <v>141</v>
      </c>
      <c r="M92" s="8">
        <v>5.2699999999895226</v>
      </c>
      <c r="N92" s="2">
        <v>0</v>
      </c>
      <c r="O92" s="2">
        <v>0</v>
      </c>
      <c r="P92" s="2">
        <v>0</v>
      </c>
      <c r="Q92" s="2">
        <v>100</v>
      </c>
      <c r="R92" s="2">
        <v>0</v>
      </c>
      <c r="S92" s="28">
        <v>582323</v>
      </c>
      <c r="T92" s="28">
        <v>303184</v>
      </c>
      <c r="U92" s="28">
        <v>74228.2</v>
      </c>
      <c r="V92" s="8">
        <v>790</v>
      </c>
      <c r="W92" s="8">
        <v>0</v>
      </c>
      <c r="X92" s="8">
        <v>0</v>
      </c>
      <c r="Y92" s="8">
        <v>790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c r="AS92" s="8">
        <v>0</v>
      </c>
      <c r="AT92" s="8">
        <v>0</v>
      </c>
      <c r="AU92" s="8">
        <v>0</v>
      </c>
      <c r="AV92" s="8">
        <v>0</v>
      </c>
      <c r="AW92" s="8">
        <v>0</v>
      </c>
      <c r="AX92" s="8">
        <v>0</v>
      </c>
      <c r="AY92" s="8">
        <v>0</v>
      </c>
      <c r="AZ92" s="8">
        <v>73438.2</v>
      </c>
      <c r="BA92" s="8">
        <v>45680</v>
      </c>
      <c r="BB92" s="8">
        <v>5833.09</v>
      </c>
      <c r="BC92" s="8">
        <v>13275.47</v>
      </c>
      <c r="BD92" s="8">
        <v>0</v>
      </c>
      <c r="BE92" s="8">
        <v>0</v>
      </c>
      <c r="BF92" s="8">
        <v>8649.64</v>
      </c>
      <c r="BG92" s="8">
        <v>0</v>
      </c>
      <c r="BH92" s="8">
        <v>0</v>
      </c>
      <c r="BI92" s="8">
        <v>0</v>
      </c>
      <c r="BJ92" s="8">
        <v>204910.8</v>
      </c>
      <c r="BK92" s="16">
        <v>40</v>
      </c>
      <c r="BL92" s="16">
        <v>15</v>
      </c>
      <c r="BM92" s="16">
        <v>5</v>
      </c>
      <c r="BN92" s="16">
        <v>40</v>
      </c>
      <c r="BO92" s="16">
        <v>0</v>
      </c>
    </row>
    <row r="93" spans="1:67" ht="15" customHeight="1" x14ac:dyDescent="0.2">
      <c r="A93" s="2" t="s">
        <v>479</v>
      </c>
      <c r="B93" s="99" t="s">
        <v>480</v>
      </c>
      <c r="C93" s="18" t="s">
        <v>481</v>
      </c>
      <c r="D93" s="23" t="s">
        <v>482</v>
      </c>
      <c r="E93" s="2" t="b">
        <v>1</v>
      </c>
      <c r="F93" s="8">
        <v>0</v>
      </c>
      <c r="G93" s="8">
        <v>0</v>
      </c>
      <c r="H93" s="8">
        <v>0</v>
      </c>
      <c r="M93" s="8">
        <v>0</v>
      </c>
      <c r="S93" s="28">
        <v>160921</v>
      </c>
      <c r="T93" s="28">
        <v>0</v>
      </c>
      <c r="U93" s="28">
        <v>124837.23999999999</v>
      </c>
      <c r="V93" s="8">
        <v>1945.54</v>
      </c>
      <c r="W93" s="8">
        <v>0</v>
      </c>
      <c r="X93" s="8">
        <v>0</v>
      </c>
      <c r="Y93" s="8">
        <v>0</v>
      </c>
      <c r="Z93" s="8">
        <v>1945.54</v>
      </c>
      <c r="AA93" s="8">
        <v>0</v>
      </c>
      <c r="AB93" s="8">
        <v>0</v>
      </c>
      <c r="AC93" s="8">
        <v>0</v>
      </c>
      <c r="AD93" s="8">
        <v>0</v>
      </c>
      <c r="AE93" s="8">
        <v>0</v>
      </c>
      <c r="AF93" s="8">
        <v>68151.23</v>
      </c>
      <c r="AG93" s="8">
        <v>0</v>
      </c>
      <c r="AH93" s="8">
        <v>0</v>
      </c>
      <c r="AI93" s="8">
        <v>2524.17</v>
      </c>
      <c r="AJ93" s="8">
        <v>0</v>
      </c>
      <c r="AK93" s="8">
        <v>0</v>
      </c>
      <c r="AL93" s="8">
        <v>65627.06</v>
      </c>
      <c r="AM93" s="8">
        <v>0</v>
      </c>
      <c r="AN93" s="8">
        <v>0</v>
      </c>
      <c r="AO93" s="8">
        <v>0</v>
      </c>
      <c r="AP93" s="8">
        <v>0</v>
      </c>
      <c r="AQ93" s="8">
        <v>0</v>
      </c>
      <c r="AR93" s="8">
        <v>0</v>
      </c>
      <c r="AS93" s="8">
        <v>0</v>
      </c>
      <c r="AT93" s="8">
        <v>0</v>
      </c>
      <c r="AU93" s="8">
        <v>0</v>
      </c>
      <c r="AV93" s="8">
        <v>0</v>
      </c>
      <c r="AW93" s="8">
        <v>0</v>
      </c>
      <c r="AX93" s="8">
        <v>0</v>
      </c>
      <c r="AY93" s="8">
        <v>0</v>
      </c>
      <c r="AZ93" s="8">
        <v>54740.47</v>
      </c>
      <c r="BA93" s="8">
        <v>0</v>
      </c>
      <c r="BB93" s="8">
        <v>0</v>
      </c>
      <c r="BC93" s="8">
        <v>2396.75</v>
      </c>
      <c r="BD93" s="8">
        <v>6108.49</v>
      </c>
      <c r="BE93" s="8">
        <v>1695.85</v>
      </c>
      <c r="BF93" s="8">
        <v>0</v>
      </c>
      <c r="BG93" s="8">
        <v>44539.38</v>
      </c>
      <c r="BH93" s="8">
        <v>0</v>
      </c>
      <c r="BI93" s="8">
        <v>0</v>
      </c>
      <c r="BJ93" s="8">
        <v>36083.760000000009</v>
      </c>
      <c r="BK93" s="16">
        <v>0</v>
      </c>
      <c r="BL93" s="16">
        <v>45</v>
      </c>
      <c r="BM93" s="16">
        <v>0</v>
      </c>
      <c r="BN93" s="16">
        <v>55</v>
      </c>
      <c r="BO93" s="16">
        <v>0</v>
      </c>
    </row>
    <row r="94" spans="1:67" ht="15" customHeight="1" x14ac:dyDescent="0.2">
      <c r="A94" s="2" t="s">
        <v>483</v>
      </c>
      <c r="B94" s="99" t="s">
        <v>484</v>
      </c>
      <c r="C94" s="18" t="s">
        <v>485</v>
      </c>
      <c r="D94" s="23" t="s">
        <v>486</v>
      </c>
      <c r="E94" s="2" t="b">
        <v>1</v>
      </c>
      <c r="F94" s="8">
        <v>0</v>
      </c>
      <c r="G94" s="8">
        <v>0</v>
      </c>
      <c r="H94" s="8">
        <v>0</v>
      </c>
      <c r="M94" s="8">
        <v>0</v>
      </c>
      <c r="S94" s="28">
        <v>2918810</v>
      </c>
      <c r="T94" s="28">
        <v>0</v>
      </c>
      <c r="U94" s="28">
        <v>1664892.36</v>
      </c>
      <c r="V94" s="8">
        <v>401895.59</v>
      </c>
      <c r="W94" s="8">
        <v>0</v>
      </c>
      <c r="X94" s="8">
        <v>0</v>
      </c>
      <c r="Y94" s="8">
        <v>0</v>
      </c>
      <c r="Z94" s="8">
        <v>0</v>
      </c>
      <c r="AA94" s="8">
        <v>0</v>
      </c>
      <c r="AB94" s="8">
        <v>401895.59</v>
      </c>
      <c r="AC94" s="8">
        <v>0</v>
      </c>
      <c r="AD94" s="8">
        <v>0</v>
      </c>
      <c r="AE94" s="8">
        <v>0</v>
      </c>
      <c r="AF94" s="8">
        <v>1262996.77</v>
      </c>
      <c r="AG94" s="8">
        <v>783058</v>
      </c>
      <c r="AH94" s="8">
        <v>479938.77</v>
      </c>
      <c r="AI94" s="8">
        <v>0</v>
      </c>
      <c r="AJ94" s="8">
        <v>0</v>
      </c>
      <c r="AK94" s="8">
        <v>0</v>
      </c>
      <c r="AL94" s="8">
        <v>0</v>
      </c>
      <c r="AM94" s="8">
        <v>0</v>
      </c>
      <c r="AN94" s="8">
        <v>0</v>
      </c>
      <c r="AO94" s="8">
        <v>0</v>
      </c>
      <c r="AP94" s="8">
        <v>0</v>
      </c>
      <c r="AQ94" s="8">
        <v>0</v>
      </c>
      <c r="AR94" s="8">
        <v>0</v>
      </c>
      <c r="AS94" s="8">
        <v>0</v>
      </c>
      <c r="AT94" s="8">
        <v>0</v>
      </c>
      <c r="AU94" s="8">
        <v>0</v>
      </c>
      <c r="AV94" s="8">
        <v>0</v>
      </c>
      <c r="AW94" s="8">
        <v>0</v>
      </c>
      <c r="AX94" s="8">
        <v>0</v>
      </c>
      <c r="AY94" s="8">
        <v>0</v>
      </c>
      <c r="AZ94" s="8">
        <v>0</v>
      </c>
      <c r="BA94" s="8">
        <v>0</v>
      </c>
      <c r="BB94" s="8">
        <v>0</v>
      </c>
      <c r="BC94" s="8">
        <v>0</v>
      </c>
      <c r="BD94" s="8">
        <v>0</v>
      </c>
      <c r="BE94" s="8">
        <v>0</v>
      </c>
      <c r="BF94" s="8">
        <v>0</v>
      </c>
      <c r="BG94" s="8">
        <v>0</v>
      </c>
      <c r="BH94" s="8">
        <v>0</v>
      </c>
      <c r="BI94" s="8">
        <v>0</v>
      </c>
      <c r="BJ94" s="8">
        <v>1253917.6399999999</v>
      </c>
      <c r="BK94" s="16">
        <v>0</v>
      </c>
      <c r="BL94" s="16">
        <v>100</v>
      </c>
      <c r="BM94" s="16">
        <v>0</v>
      </c>
      <c r="BN94" s="16">
        <v>0</v>
      </c>
      <c r="BO94" s="16">
        <v>0</v>
      </c>
    </row>
    <row r="95" spans="1:67" ht="15" customHeight="1" x14ac:dyDescent="0.2">
      <c r="A95" s="2" t="s">
        <v>487</v>
      </c>
      <c r="B95" s="99" t="s">
        <v>488</v>
      </c>
      <c r="C95" s="18" t="s">
        <v>489</v>
      </c>
      <c r="D95" s="23" t="s">
        <v>490</v>
      </c>
      <c r="E95" s="2" t="b">
        <v>1</v>
      </c>
      <c r="F95" s="8">
        <v>0</v>
      </c>
      <c r="G95" s="8">
        <v>0</v>
      </c>
      <c r="H95" s="8">
        <v>0</v>
      </c>
      <c r="M95" s="8">
        <v>0</v>
      </c>
      <c r="S95" s="28">
        <v>2547598</v>
      </c>
      <c r="T95" s="28">
        <v>158217.45000000001</v>
      </c>
      <c r="U95" s="28">
        <v>2389380.5500000003</v>
      </c>
      <c r="V95" s="8">
        <v>234354.37</v>
      </c>
      <c r="W95" s="8">
        <v>137893.82999999999</v>
      </c>
      <c r="X95" s="8">
        <v>34473.46</v>
      </c>
      <c r="Y95" s="8">
        <v>0</v>
      </c>
      <c r="Z95" s="8">
        <v>0</v>
      </c>
      <c r="AA95" s="8">
        <v>39829</v>
      </c>
      <c r="AB95" s="8">
        <v>22158.080000000002</v>
      </c>
      <c r="AC95" s="8">
        <v>0</v>
      </c>
      <c r="AD95" s="8">
        <v>0</v>
      </c>
      <c r="AE95" s="8">
        <v>0</v>
      </c>
      <c r="AF95" s="8">
        <v>0</v>
      </c>
      <c r="AG95" s="8">
        <v>0</v>
      </c>
      <c r="AH95" s="8">
        <v>0</v>
      </c>
      <c r="AI95" s="8">
        <v>0</v>
      </c>
      <c r="AJ95" s="8">
        <v>0</v>
      </c>
      <c r="AK95" s="8">
        <v>0</v>
      </c>
      <c r="AL95" s="8">
        <v>0</v>
      </c>
      <c r="AM95" s="8">
        <v>0</v>
      </c>
      <c r="AN95" s="8">
        <v>0</v>
      </c>
      <c r="AO95" s="8">
        <v>0</v>
      </c>
      <c r="AP95" s="8">
        <v>1924019.08</v>
      </c>
      <c r="AQ95" s="8">
        <v>1224006.95</v>
      </c>
      <c r="AR95" s="8">
        <v>306001.74</v>
      </c>
      <c r="AS95" s="8">
        <v>394010.39</v>
      </c>
      <c r="AT95" s="8">
        <v>0</v>
      </c>
      <c r="AU95" s="8">
        <v>0</v>
      </c>
      <c r="AV95" s="8">
        <v>0</v>
      </c>
      <c r="AW95" s="8">
        <v>0</v>
      </c>
      <c r="AX95" s="8">
        <v>0</v>
      </c>
      <c r="AY95" s="8">
        <v>0</v>
      </c>
      <c r="AZ95" s="8">
        <v>231007.1</v>
      </c>
      <c r="BA95" s="8">
        <v>0</v>
      </c>
      <c r="BB95" s="8">
        <v>0</v>
      </c>
      <c r="BC95" s="8">
        <v>0</v>
      </c>
      <c r="BD95" s="8">
        <v>0</v>
      </c>
      <c r="BE95" s="8">
        <v>0</v>
      </c>
      <c r="BF95" s="8">
        <v>0</v>
      </c>
      <c r="BG95" s="8">
        <v>231007.1</v>
      </c>
      <c r="BH95" s="8">
        <v>0</v>
      </c>
      <c r="BI95" s="8">
        <v>0</v>
      </c>
      <c r="BJ95" s="8">
        <v>0</v>
      </c>
    </row>
    <row r="96" spans="1:67" ht="15" customHeight="1" x14ac:dyDescent="0.2">
      <c r="A96" s="2" t="s">
        <v>491</v>
      </c>
      <c r="B96" s="99" t="s">
        <v>492</v>
      </c>
      <c r="C96" s="18" t="s">
        <v>493</v>
      </c>
      <c r="D96" s="23" t="s">
        <v>494</v>
      </c>
      <c r="E96" s="2" t="b">
        <v>1</v>
      </c>
      <c r="F96" s="8">
        <v>0</v>
      </c>
      <c r="G96" s="8">
        <v>0</v>
      </c>
      <c r="H96" s="8">
        <v>0</v>
      </c>
      <c r="M96" s="8">
        <v>0</v>
      </c>
      <c r="S96" s="28">
        <v>2612818</v>
      </c>
      <c r="T96" s="28">
        <v>0</v>
      </c>
      <c r="U96" s="28">
        <v>2020840.3699999999</v>
      </c>
      <c r="V96" s="8">
        <v>157957.70000000001</v>
      </c>
      <c r="W96" s="8">
        <v>13600</v>
      </c>
      <c r="X96" s="8">
        <v>3932.84</v>
      </c>
      <c r="Y96" s="8">
        <v>0</v>
      </c>
      <c r="Z96" s="8">
        <v>0</v>
      </c>
      <c r="AA96" s="8">
        <v>0</v>
      </c>
      <c r="AB96" s="8">
        <v>46521.52</v>
      </c>
      <c r="AC96" s="8">
        <v>93903.34</v>
      </c>
      <c r="AD96" s="8">
        <v>0</v>
      </c>
      <c r="AE96" s="8">
        <v>0</v>
      </c>
      <c r="AF96" s="8">
        <v>115843.06999999999</v>
      </c>
      <c r="AG96" s="8">
        <v>95485.53</v>
      </c>
      <c r="AH96" s="8">
        <v>18023.580000000002</v>
      </c>
      <c r="AI96" s="8">
        <v>0</v>
      </c>
      <c r="AJ96" s="8">
        <v>0</v>
      </c>
      <c r="AK96" s="8">
        <v>214.42</v>
      </c>
      <c r="AL96" s="8">
        <v>2119.54</v>
      </c>
      <c r="AM96" s="8">
        <v>0</v>
      </c>
      <c r="AN96" s="8">
        <v>0</v>
      </c>
      <c r="AO96" s="8">
        <v>0</v>
      </c>
      <c r="AP96" s="8">
        <v>0</v>
      </c>
      <c r="AQ96" s="8">
        <v>0</v>
      </c>
      <c r="AR96" s="8">
        <v>0</v>
      </c>
      <c r="AS96" s="8">
        <v>0</v>
      </c>
      <c r="AT96" s="8">
        <v>0</v>
      </c>
      <c r="AU96" s="8">
        <v>0</v>
      </c>
      <c r="AV96" s="8">
        <v>0</v>
      </c>
      <c r="AW96" s="8">
        <v>0</v>
      </c>
      <c r="AX96" s="8">
        <v>0</v>
      </c>
      <c r="AY96" s="8">
        <v>0</v>
      </c>
      <c r="AZ96" s="8">
        <v>1747039.5999999999</v>
      </c>
      <c r="BA96" s="8">
        <v>1207183.1299999999</v>
      </c>
      <c r="BB96" s="8">
        <v>341460.59</v>
      </c>
      <c r="BC96" s="8">
        <v>0</v>
      </c>
      <c r="BD96" s="8">
        <v>0</v>
      </c>
      <c r="BE96" s="8">
        <v>8955.7000000000007</v>
      </c>
      <c r="BF96" s="8">
        <v>189440.18</v>
      </c>
      <c r="BG96" s="8">
        <v>0</v>
      </c>
      <c r="BH96" s="8">
        <v>0</v>
      </c>
      <c r="BI96" s="8">
        <v>0</v>
      </c>
      <c r="BJ96" s="8">
        <v>591977.63000000012</v>
      </c>
      <c r="BK96" s="16">
        <v>0</v>
      </c>
      <c r="BL96" s="16">
        <v>0</v>
      </c>
      <c r="BM96" s="16">
        <v>0</v>
      </c>
      <c r="BN96" s="16">
        <v>100</v>
      </c>
      <c r="BO96" s="16">
        <v>0</v>
      </c>
    </row>
    <row r="97" spans="1:67" ht="15" customHeight="1" x14ac:dyDescent="0.2">
      <c r="A97" s="2" t="s">
        <v>495</v>
      </c>
      <c r="B97" s="99" t="s">
        <v>496</v>
      </c>
      <c r="C97" s="18" t="s">
        <v>497</v>
      </c>
      <c r="D97" s="23" t="s">
        <v>498</v>
      </c>
      <c r="E97" s="2" t="b">
        <v>1</v>
      </c>
      <c r="F97" s="8">
        <v>0</v>
      </c>
      <c r="G97" s="8">
        <v>0</v>
      </c>
      <c r="H97" s="8">
        <v>0</v>
      </c>
      <c r="M97" s="8">
        <v>0</v>
      </c>
      <c r="S97" s="28">
        <v>554661</v>
      </c>
      <c r="T97" s="28">
        <v>0</v>
      </c>
      <c r="U97" s="28">
        <v>554661</v>
      </c>
      <c r="V97" s="8">
        <v>107224.46</v>
      </c>
      <c r="W97" s="8">
        <v>0</v>
      </c>
      <c r="X97" s="8">
        <v>0</v>
      </c>
      <c r="Y97" s="8">
        <v>0</v>
      </c>
      <c r="Z97" s="8">
        <v>0</v>
      </c>
      <c r="AA97" s="8">
        <v>0</v>
      </c>
      <c r="AB97" s="8">
        <v>107224.46</v>
      </c>
      <c r="AC97" s="8">
        <v>0</v>
      </c>
      <c r="AD97" s="8">
        <v>0</v>
      </c>
      <c r="AE97" s="8">
        <v>0</v>
      </c>
      <c r="AF97" s="8">
        <v>287265.71999999997</v>
      </c>
      <c r="AG97" s="8">
        <v>116975.11</v>
      </c>
      <c r="AH97" s="8">
        <v>29243.78</v>
      </c>
      <c r="AI97" s="8">
        <v>0</v>
      </c>
      <c r="AJ97" s="8">
        <v>0</v>
      </c>
      <c r="AK97" s="8">
        <v>436.93</v>
      </c>
      <c r="AL97" s="8">
        <v>140609.9</v>
      </c>
      <c r="AM97" s="8">
        <v>0</v>
      </c>
      <c r="AN97" s="8">
        <v>0</v>
      </c>
      <c r="AO97" s="8">
        <v>0</v>
      </c>
      <c r="AP97" s="8">
        <v>0</v>
      </c>
      <c r="AQ97" s="8">
        <v>0</v>
      </c>
      <c r="AR97" s="8">
        <v>0</v>
      </c>
      <c r="AS97" s="8">
        <v>0</v>
      </c>
      <c r="AT97" s="8">
        <v>0</v>
      </c>
      <c r="AU97" s="8">
        <v>0</v>
      </c>
      <c r="AV97" s="8">
        <v>0</v>
      </c>
      <c r="AW97" s="8">
        <v>0</v>
      </c>
      <c r="AX97" s="8">
        <v>0</v>
      </c>
      <c r="AY97" s="8">
        <v>0</v>
      </c>
      <c r="AZ97" s="8">
        <v>160170.82</v>
      </c>
      <c r="BA97" s="8">
        <v>0</v>
      </c>
      <c r="BB97" s="8">
        <v>0</v>
      </c>
      <c r="BC97" s="8">
        <v>0</v>
      </c>
      <c r="BD97" s="8">
        <v>0</v>
      </c>
      <c r="BE97" s="8">
        <v>0</v>
      </c>
      <c r="BF97" s="8">
        <v>0</v>
      </c>
      <c r="BG97" s="8">
        <v>0</v>
      </c>
      <c r="BH97" s="8">
        <v>0</v>
      </c>
      <c r="BI97" s="8">
        <v>160170.82</v>
      </c>
      <c r="BJ97" s="8">
        <v>0</v>
      </c>
    </row>
    <row r="98" spans="1:67" ht="15" customHeight="1" x14ac:dyDescent="0.2">
      <c r="A98" s="2" t="s">
        <v>499</v>
      </c>
      <c r="B98" s="99" t="s">
        <v>500</v>
      </c>
      <c r="C98" s="18" t="s">
        <v>501</v>
      </c>
      <c r="D98" s="23" t="s">
        <v>502</v>
      </c>
      <c r="E98" s="2" t="b">
        <v>1</v>
      </c>
      <c r="F98" s="8">
        <v>12528</v>
      </c>
      <c r="G98" s="8">
        <v>0</v>
      </c>
      <c r="H98" s="8">
        <v>6000</v>
      </c>
      <c r="I98" s="2" t="s">
        <v>195</v>
      </c>
      <c r="J98" s="2" t="s">
        <v>195</v>
      </c>
      <c r="K98" s="26" t="s">
        <v>195</v>
      </c>
      <c r="L98" s="2" t="s">
        <v>141</v>
      </c>
      <c r="M98" s="8">
        <v>6528</v>
      </c>
      <c r="N98" s="2">
        <v>98</v>
      </c>
      <c r="O98" s="2">
        <v>2</v>
      </c>
      <c r="P98" s="2">
        <v>0</v>
      </c>
      <c r="Q98" s="2">
        <v>0</v>
      </c>
      <c r="R98" s="2">
        <v>0</v>
      </c>
      <c r="S98" s="28">
        <v>129104</v>
      </c>
      <c r="T98" s="28">
        <v>0</v>
      </c>
      <c r="U98" s="28">
        <v>127916.83</v>
      </c>
      <c r="V98" s="8">
        <v>5711.1399999999994</v>
      </c>
      <c r="W98" s="8">
        <v>0</v>
      </c>
      <c r="X98" s="8">
        <v>0</v>
      </c>
      <c r="Y98" s="8">
        <v>0</v>
      </c>
      <c r="Z98" s="8">
        <v>0</v>
      </c>
      <c r="AA98" s="8">
        <v>2441.6</v>
      </c>
      <c r="AB98" s="8">
        <v>3269.54</v>
      </c>
      <c r="AC98" s="8">
        <v>0</v>
      </c>
      <c r="AD98" s="8">
        <v>0</v>
      </c>
      <c r="AE98" s="8">
        <v>0</v>
      </c>
      <c r="AF98" s="8">
        <v>0</v>
      </c>
      <c r="AG98" s="8">
        <v>0</v>
      </c>
      <c r="AH98" s="8">
        <v>0</v>
      </c>
      <c r="AI98" s="8">
        <v>0</v>
      </c>
      <c r="AJ98" s="8">
        <v>0</v>
      </c>
      <c r="AK98" s="8">
        <v>0</v>
      </c>
      <c r="AL98" s="8">
        <v>0</v>
      </c>
      <c r="AM98" s="8">
        <v>0</v>
      </c>
      <c r="AN98" s="8">
        <v>0</v>
      </c>
      <c r="AO98" s="8">
        <v>0</v>
      </c>
      <c r="AP98" s="8">
        <v>0</v>
      </c>
      <c r="AQ98" s="8">
        <v>0</v>
      </c>
      <c r="AR98" s="8">
        <v>0</v>
      </c>
      <c r="AS98" s="8">
        <v>0</v>
      </c>
      <c r="AT98" s="8">
        <v>0</v>
      </c>
      <c r="AU98" s="8">
        <v>0</v>
      </c>
      <c r="AV98" s="8">
        <v>0</v>
      </c>
      <c r="AW98" s="8">
        <v>0</v>
      </c>
      <c r="AX98" s="8">
        <v>0</v>
      </c>
      <c r="AY98" s="8">
        <v>0</v>
      </c>
      <c r="AZ98" s="8">
        <v>122205.69</v>
      </c>
      <c r="BA98" s="8">
        <v>19093.240000000002</v>
      </c>
      <c r="BB98" s="8">
        <v>2843.78</v>
      </c>
      <c r="BC98" s="8">
        <v>0</v>
      </c>
      <c r="BD98" s="8">
        <v>100000</v>
      </c>
      <c r="BE98" s="8">
        <v>0</v>
      </c>
      <c r="BF98" s="8">
        <v>268.67</v>
      </c>
      <c r="BG98" s="8">
        <v>0</v>
      </c>
      <c r="BH98" s="8">
        <v>0</v>
      </c>
      <c r="BI98" s="8">
        <v>0</v>
      </c>
      <c r="BJ98" s="8">
        <v>1187.1699999999983</v>
      </c>
      <c r="BK98" s="16">
        <v>0</v>
      </c>
      <c r="BL98" s="16">
        <v>0</v>
      </c>
      <c r="BM98" s="16">
        <v>0</v>
      </c>
      <c r="BN98" s="16">
        <v>100</v>
      </c>
      <c r="BO98" s="16">
        <v>0</v>
      </c>
    </row>
    <row r="99" spans="1:67" ht="15" customHeight="1" x14ac:dyDescent="0.2">
      <c r="A99" s="2" t="s">
        <v>503</v>
      </c>
      <c r="B99" s="99" t="s">
        <v>504</v>
      </c>
      <c r="C99" s="18" t="s">
        <v>505</v>
      </c>
      <c r="D99" s="23" t="s">
        <v>506</v>
      </c>
      <c r="E99" s="2" t="b">
        <v>1</v>
      </c>
      <c r="F99" s="8">
        <v>0</v>
      </c>
      <c r="G99" s="8">
        <v>0</v>
      </c>
      <c r="H99" s="8">
        <v>0</v>
      </c>
      <c r="M99" s="8">
        <v>0</v>
      </c>
      <c r="S99" s="28">
        <v>2525935</v>
      </c>
      <c r="T99" s="28">
        <v>0</v>
      </c>
      <c r="U99" s="28">
        <v>2280468.4900000002</v>
      </c>
      <c r="V99" s="8">
        <v>249325.52</v>
      </c>
      <c r="W99" s="8">
        <v>0</v>
      </c>
      <c r="X99" s="8">
        <v>0</v>
      </c>
      <c r="Y99" s="8">
        <v>0</v>
      </c>
      <c r="Z99" s="8">
        <v>0</v>
      </c>
      <c r="AA99" s="8">
        <v>0</v>
      </c>
      <c r="AB99" s="8">
        <v>249325.52</v>
      </c>
      <c r="AC99" s="8">
        <v>0</v>
      </c>
      <c r="AD99" s="8">
        <v>0</v>
      </c>
      <c r="AE99" s="8">
        <v>0</v>
      </c>
      <c r="AF99" s="8">
        <v>502319.73</v>
      </c>
      <c r="AG99" s="8">
        <v>0</v>
      </c>
      <c r="AH99" s="8">
        <v>0</v>
      </c>
      <c r="AI99" s="8">
        <v>0</v>
      </c>
      <c r="AJ99" s="8">
        <v>0</v>
      </c>
      <c r="AK99" s="8">
        <v>0</v>
      </c>
      <c r="AL99" s="8">
        <v>502319.73</v>
      </c>
      <c r="AM99" s="8">
        <v>0</v>
      </c>
      <c r="AN99" s="8">
        <v>0</v>
      </c>
      <c r="AO99" s="8">
        <v>0</v>
      </c>
      <c r="AP99" s="8">
        <v>0</v>
      </c>
      <c r="AQ99" s="8">
        <v>0</v>
      </c>
      <c r="AR99" s="8">
        <v>0</v>
      </c>
      <c r="AS99" s="8">
        <v>0</v>
      </c>
      <c r="AT99" s="8">
        <v>0</v>
      </c>
      <c r="AU99" s="8">
        <v>0</v>
      </c>
      <c r="AV99" s="8">
        <v>0</v>
      </c>
      <c r="AW99" s="8">
        <v>0</v>
      </c>
      <c r="AX99" s="8">
        <v>0</v>
      </c>
      <c r="AY99" s="8">
        <v>0</v>
      </c>
      <c r="AZ99" s="8">
        <v>1528823.24</v>
      </c>
      <c r="BA99" s="8">
        <v>1026408.58</v>
      </c>
      <c r="BB99" s="8">
        <v>208239.77</v>
      </c>
      <c r="BC99" s="8">
        <v>148018.63</v>
      </c>
      <c r="BD99" s="8">
        <v>0</v>
      </c>
      <c r="BE99" s="8">
        <v>0</v>
      </c>
      <c r="BF99" s="8">
        <v>146156.26</v>
      </c>
      <c r="BG99" s="8">
        <v>0</v>
      </c>
      <c r="BH99" s="8">
        <v>0</v>
      </c>
      <c r="BI99" s="8">
        <v>0</v>
      </c>
      <c r="BJ99" s="8">
        <v>245466.50999999978</v>
      </c>
      <c r="BK99" s="16">
        <v>0</v>
      </c>
      <c r="BL99" s="16">
        <v>99</v>
      </c>
      <c r="BM99" s="16">
        <v>0</v>
      </c>
      <c r="BN99" s="16">
        <v>1</v>
      </c>
      <c r="BO99" s="16">
        <v>0</v>
      </c>
    </row>
    <row r="100" spans="1:67" ht="15" customHeight="1" x14ac:dyDescent="0.2">
      <c r="A100" s="2" t="s">
        <v>507</v>
      </c>
      <c r="B100" s="99" t="s">
        <v>508</v>
      </c>
      <c r="C100" s="18" t="s">
        <v>509</v>
      </c>
      <c r="D100" s="23" t="s">
        <v>510</v>
      </c>
      <c r="E100" s="2" t="b">
        <v>1</v>
      </c>
      <c r="F100" s="8">
        <v>66984</v>
      </c>
      <c r="G100" s="8">
        <v>0</v>
      </c>
      <c r="H100" s="8">
        <v>0</v>
      </c>
      <c r="M100" s="8">
        <v>66984</v>
      </c>
      <c r="N100" s="2">
        <v>80</v>
      </c>
      <c r="O100" s="2">
        <v>0</v>
      </c>
      <c r="P100" s="2">
        <v>0</v>
      </c>
      <c r="Q100" s="2">
        <v>20</v>
      </c>
      <c r="R100" s="2">
        <v>0</v>
      </c>
      <c r="S100" s="28">
        <v>144311</v>
      </c>
      <c r="T100" s="28">
        <v>63680.14</v>
      </c>
      <c r="U100" s="28">
        <v>80630.86</v>
      </c>
      <c r="V100" s="8">
        <v>64230.86</v>
      </c>
      <c r="W100" s="8">
        <v>0</v>
      </c>
      <c r="X100" s="8">
        <v>0</v>
      </c>
      <c r="Y100" s="8">
        <v>0</v>
      </c>
      <c r="Z100" s="8">
        <v>48098</v>
      </c>
      <c r="AA100" s="8">
        <v>0</v>
      </c>
      <c r="AB100" s="8">
        <v>16132.86</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c r="AS100" s="8">
        <v>0</v>
      </c>
      <c r="AT100" s="8">
        <v>0</v>
      </c>
      <c r="AU100" s="8">
        <v>0</v>
      </c>
      <c r="AV100" s="8">
        <v>0</v>
      </c>
      <c r="AW100" s="8">
        <v>0</v>
      </c>
      <c r="AX100" s="8">
        <v>0</v>
      </c>
      <c r="AY100" s="8">
        <v>0</v>
      </c>
      <c r="AZ100" s="8">
        <v>16400</v>
      </c>
      <c r="BA100" s="8">
        <v>15000</v>
      </c>
      <c r="BB100" s="8">
        <v>1400</v>
      </c>
      <c r="BC100" s="8">
        <v>0</v>
      </c>
      <c r="BD100" s="8">
        <v>0</v>
      </c>
      <c r="BE100" s="8">
        <v>0</v>
      </c>
      <c r="BF100" s="8">
        <v>0</v>
      </c>
      <c r="BG100" s="8">
        <v>0</v>
      </c>
      <c r="BH100" s="8">
        <v>0</v>
      </c>
      <c r="BI100" s="8">
        <v>0</v>
      </c>
      <c r="BJ100" s="8">
        <v>0</v>
      </c>
    </row>
    <row r="101" spans="1:67" ht="15" customHeight="1" x14ac:dyDescent="0.2">
      <c r="A101" s="2" t="s">
        <v>511</v>
      </c>
      <c r="B101" s="99" t="s">
        <v>512</v>
      </c>
      <c r="C101" s="18" t="s">
        <v>513</v>
      </c>
      <c r="D101" s="23" t="s">
        <v>514</v>
      </c>
      <c r="E101" s="2" t="b">
        <v>1</v>
      </c>
      <c r="F101" s="8">
        <v>41060</v>
      </c>
      <c r="G101" s="8">
        <v>0</v>
      </c>
      <c r="H101" s="8">
        <v>0</v>
      </c>
      <c r="M101" s="8">
        <v>41060</v>
      </c>
      <c r="N101" s="2">
        <v>0</v>
      </c>
      <c r="O101" s="2">
        <v>100</v>
      </c>
      <c r="P101" s="2">
        <v>0</v>
      </c>
      <c r="Q101" s="2">
        <v>0</v>
      </c>
      <c r="R101" s="2">
        <v>0</v>
      </c>
      <c r="S101" s="28">
        <v>82603</v>
      </c>
      <c r="T101" s="28">
        <v>0</v>
      </c>
      <c r="U101" s="28">
        <v>0</v>
      </c>
      <c r="V101" s="8">
        <v>0</v>
      </c>
      <c r="W101" s="8">
        <v>0</v>
      </c>
      <c r="X101" s="8">
        <v>0</v>
      </c>
      <c r="Y101" s="8">
        <v>0</v>
      </c>
      <c r="Z101" s="8">
        <v>0</v>
      </c>
      <c r="AA101" s="8">
        <v>0</v>
      </c>
      <c r="AB101" s="8">
        <v>0</v>
      </c>
      <c r="AC101" s="8">
        <v>0</v>
      </c>
      <c r="AD101" s="8">
        <v>0</v>
      </c>
      <c r="AE101" s="8">
        <v>0</v>
      </c>
      <c r="AF101" s="8">
        <v>0</v>
      </c>
      <c r="AG101" s="8">
        <v>0</v>
      </c>
      <c r="AH101" s="8">
        <v>0</v>
      </c>
      <c r="AI101" s="8">
        <v>0</v>
      </c>
      <c r="AJ101" s="8">
        <v>0</v>
      </c>
      <c r="AK101" s="8">
        <v>0</v>
      </c>
      <c r="AL101" s="8">
        <v>0</v>
      </c>
      <c r="AM101" s="8">
        <v>0</v>
      </c>
      <c r="AN101" s="8">
        <v>0</v>
      </c>
      <c r="AO101" s="8">
        <v>0</v>
      </c>
      <c r="AP101" s="8">
        <v>0</v>
      </c>
      <c r="AQ101" s="8">
        <v>0</v>
      </c>
      <c r="AR101" s="8">
        <v>0</v>
      </c>
      <c r="AS101" s="8">
        <v>0</v>
      </c>
      <c r="AT101" s="8">
        <v>0</v>
      </c>
      <c r="AU101" s="8">
        <v>0</v>
      </c>
      <c r="AV101" s="8">
        <v>0</v>
      </c>
      <c r="AW101" s="8">
        <v>0</v>
      </c>
      <c r="AX101" s="8">
        <v>0</v>
      </c>
      <c r="AY101" s="8">
        <v>0</v>
      </c>
      <c r="AZ101" s="8">
        <v>0</v>
      </c>
      <c r="BA101" s="8">
        <v>0</v>
      </c>
      <c r="BB101" s="8">
        <v>0</v>
      </c>
      <c r="BC101" s="8">
        <v>0</v>
      </c>
      <c r="BD101" s="8">
        <v>0</v>
      </c>
      <c r="BE101" s="8">
        <v>0</v>
      </c>
      <c r="BF101" s="8">
        <v>0</v>
      </c>
      <c r="BG101" s="8">
        <v>0</v>
      </c>
      <c r="BH101" s="8">
        <v>0</v>
      </c>
      <c r="BI101" s="8">
        <v>0</v>
      </c>
      <c r="BJ101" s="8">
        <v>82603</v>
      </c>
      <c r="BK101" s="16">
        <v>100</v>
      </c>
      <c r="BL101" s="16">
        <v>0</v>
      </c>
      <c r="BM101" s="16">
        <v>0</v>
      </c>
      <c r="BN101" s="16">
        <v>0</v>
      </c>
      <c r="BO101" s="16">
        <v>0</v>
      </c>
    </row>
    <row r="102" spans="1:67" ht="15" customHeight="1" x14ac:dyDescent="0.2">
      <c r="A102" s="2" t="s">
        <v>515</v>
      </c>
      <c r="B102" s="99" t="s">
        <v>516</v>
      </c>
      <c r="C102" s="18" t="s">
        <v>517</v>
      </c>
      <c r="D102" s="23" t="s">
        <v>518</v>
      </c>
      <c r="E102" s="2" t="b">
        <v>1</v>
      </c>
      <c r="F102" s="8">
        <v>0</v>
      </c>
      <c r="G102" s="8">
        <v>0</v>
      </c>
      <c r="H102" s="8">
        <v>0</v>
      </c>
      <c r="M102" s="8">
        <v>0</v>
      </c>
      <c r="S102" s="28">
        <v>3431434</v>
      </c>
      <c r="T102" s="28">
        <v>772767.76</v>
      </c>
      <c r="U102" s="28">
        <v>2658666.2400000002</v>
      </c>
      <c r="V102" s="8">
        <v>104923.85</v>
      </c>
      <c r="W102" s="8">
        <v>0</v>
      </c>
      <c r="X102" s="8">
        <v>0</v>
      </c>
      <c r="Y102" s="8">
        <v>0</v>
      </c>
      <c r="Z102" s="8">
        <v>0</v>
      </c>
      <c r="AA102" s="8">
        <v>0</v>
      </c>
      <c r="AB102" s="8">
        <v>85580.85</v>
      </c>
      <c r="AC102" s="8">
        <v>0</v>
      </c>
      <c r="AD102" s="8">
        <v>0</v>
      </c>
      <c r="AE102" s="8">
        <v>19343</v>
      </c>
      <c r="AF102" s="8">
        <v>659199.67000000004</v>
      </c>
      <c r="AG102" s="8">
        <v>116670.91</v>
      </c>
      <c r="AH102" s="8">
        <v>29167.73</v>
      </c>
      <c r="AI102" s="8">
        <v>0</v>
      </c>
      <c r="AJ102" s="8">
        <v>0</v>
      </c>
      <c r="AK102" s="8">
        <v>0</v>
      </c>
      <c r="AL102" s="8">
        <v>430577.67</v>
      </c>
      <c r="AM102" s="8">
        <v>0</v>
      </c>
      <c r="AN102" s="8">
        <v>0</v>
      </c>
      <c r="AO102" s="8">
        <v>82783.360000000001</v>
      </c>
      <c r="AP102" s="8">
        <v>137989.5</v>
      </c>
      <c r="AQ102" s="8">
        <v>96485.54</v>
      </c>
      <c r="AR102" s="8">
        <v>24121.38</v>
      </c>
      <c r="AS102" s="8">
        <v>0</v>
      </c>
      <c r="AT102" s="8">
        <v>0</v>
      </c>
      <c r="AU102" s="8">
        <v>0</v>
      </c>
      <c r="AV102" s="8">
        <v>6721.58</v>
      </c>
      <c r="AW102" s="8">
        <v>0</v>
      </c>
      <c r="AX102" s="8">
        <v>0</v>
      </c>
      <c r="AY102" s="8">
        <v>10661</v>
      </c>
      <c r="AZ102" s="8">
        <v>1756553.22</v>
      </c>
      <c r="BA102" s="8">
        <v>0</v>
      </c>
      <c r="BB102" s="8">
        <v>0</v>
      </c>
      <c r="BC102" s="8">
        <v>0</v>
      </c>
      <c r="BD102" s="8">
        <v>0</v>
      </c>
      <c r="BE102" s="8">
        <v>0</v>
      </c>
      <c r="BF102" s="8">
        <v>0</v>
      </c>
      <c r="BG102" s="8">
        <v>233282.68</v>
      </c>
      <c r="BH102" s="8">
        <v>0</v>
      </c>
      <c r="BI102" s="8">
        <v>1523270.54</v>
      </c>
      <c r="BJ102" s="8">
        <v>0</v>
      </c>
    </row>
    <row r="103" spans="1:67" ht="15" customHeight="1" x14ac:dyDescent="0.2">
      <c r="A103" s="2" t="s">
        <v>519</v>
      </c>
      <c r="B103" s="99" t="s">
        <v>520</v>
      </c>
      <c r="C103" s="18" t="s">
        <v>521</v>
      </c>
      <c r="D103" s="23" t="s">
        <v>522</v>
      </c>
      <c r="E103" s="2" t="b">
        <v>1</v>
      </c>
      <c r="F103" s="8">
        <v>0</v>
      </c>
      <c r="G103" s="8">
        <v>0</v>
      </c>
      <c r="H103" s="8">
        <v>0</v>
      </c>
      <c r="M103" s="8">
        <v>0</v>
      </c>
      <c r="S103" s="28">
        <v>672889</v>
      </c>
      <c r="T103" s="28">
        <v>350337</v>
      </c>
      <c r="U103" s="28">
        <v>322552</v>
      </c>
      <c r="V103" s="8">
        <v>0</v>
      </c>
      <c r="W103" s="8">
        <v>0</v>
      </c>
      <c r="X103" s="8">
        <v>0</v>
      </c>
      <c r="Y103" s="8">
        <v>0</v>
      </c>
      <c r="Z103" s="8">
        <v>0</v>
      </c>
      <c r="AA103" s="8">
        <v>0</v>
      </c>
      <c r="AB103" s="8">
        <v>0</v>
      </c>
      <c r="AC103" s="8">
        <v>0</v>
      </c>
      <c r="AD103" s="8">
        <v>0</v>
      </c>
      <c r="AE103" s="8">
        <v>0</v>
      </c>
      <c r="AF103" s="8">
        <v>322552</v>
      </c>
      <c r="AG103" s="8">
        <v>322552</v>
      </c>
      <c r="AH103" s="8">
        <v>0</v>
      </c>
      <c r="AI103" s="8">
        <v>0</v>
      </c>
      <c r="AJ103" s="8">
        <v>0</v>
      </c>
      <c r="AK103" s="8">
        <v>0</v>
      </c>
      <c r="AL103" s="8">
        <v>0</v>
      </c>
      <c r="AM103" s="8">
        <v>0</v>
      </c>
      <c r="AN103" s="8">
        <v>0</v>
      </c>
      <c r="AO103" s="8">
        <v>0</v>
      </c>
      <c r="AP103" s="8">
        <v>0</v>
      </c>
      <c r="AQ103" s="8">
        <v>0</v>
      </c>
      <c r="AR103" s="8">
        <v>0</v>
      </c>
      <c r="AS103" s="8">
        <v>0</v>
      </c>
      <c r="AT103" s="8">
        <v>0</v>
      </c>
      <c r="AU103" s="8">
        <v>0</v>
      </c>
      <c r="AV103" s="8">
        <v>0</v>
      </c>
      <c r="AW103" s="8">
        <v>0</v>
      </c>
      <c r="AX103" s="8">
        <v>0</v>
      </c>
      <c r="AY103" s="8">
        <v>0</v>
      </c>
      <c r="AZ103" s="8">
        <v>0</v>
      </c>
      <c r="BA103" s="8">
        <v>0</v>
      </c>
      <c r="BB103" s="8">
        <v>0</v>
      </c>
      <c r="BC103" s="8">
        <v>0</v>
      </c>
      <c r="BD103" s="8">
        <v>0</v>
      </c>
      <c r="BE103" s="8">
        <v>0</v>
      </c>
      <c r="BF103" s="8">
        <v>0</v>
      </c>
      <c r="BG103" s="8">
        <v>0</v>
      </c>
      <c r="BH103" s="8">
        <v>0</v>
      </c>
      <c r="BI103" s="8">
        <v>0</v>
      </c>
      <c r="BJ103" s="8">
        <v>0</v>
      </c>
    </row>
    <row r="104" spans="1:67" ht="15" customHeight="1" x14ac:dyDescent="0.2">
      <c r="A104" s="2" t="s">
        <v>523</v>
      </c>
      <c r="B104" s="99" t="s">
        <v>524</v>
      </c>
      <c r="C104" s="18" t="s">
        <v>525</v>
      </c>
      <c r="D104" s="23" t="s">
        <v>526</v>
      </c>
      <c r="E104" s="2" t="b">
        <v>1</v>
      </c>
      <c r="F104" s="8">
        <v>0</v>
      </c>
      <c r="G104" s="8">
        <v>0</v>
      </c>
      <c r="H104" s="8">
        <v>0</v>
      </c>
      <c r="M104" s="8">
        <v>0</v>
      </c>
      <c r="S104" s="28">
        <v>868343</v>
      </c>
      <c r="T104" s="28">
        <v>0</v>
      </c>
      <c r="U104" s="28">
        <v>799610.14999999991</v>
      </c>
      <c r="V104" s="8">
        <v>45507.81</v>
      </c>
      <c r="W104" s="8">
        <v>0</v>
      </c>
      <c r="X104" s="8">
        <v>0</v>
      </c>
      <c r="Y104" s="8">
        <v>30747.95</v>
      </c>
      <c r="Z104" s="8">
        <v>0</v>
      </c>
      <c r="AA104" s="8">
        <v>1242.5</v>
      </c>
      <c r="AB104" s="8">
        <v>10167.36</v>
      </c>
      <c r="AC104" s="8">
        <v>3350</v>
      </c>
      <c r="AD104" s="8">
        <v>0</v>
      </c>
      <c r="AE104" s="8">
        <v>0</v>
      </c>
      <c r="AF104" s="8">
        <v>585318.90999999992</v>
      </c>
      <c r="AG104" s="8">
        <v>205003.63</v>
      </c>
      <c r="AH104" s="8">
        <v>43207.360000000001</v>
      </c>
      <c r="AI104" s="8">
        <v>9267.24</v>
      </c>
      <c r="AJ104" s="8">
        <v>0</v>
      </c>
      <c r="AK104" s="8">
        <v>2299</v>
      </c>
      <c r="AL104" s="8">
        <v>9580.51</v>
      </c>
      <c r="AM104" s="8">
        <v>315961.17</v>
      </c>
      <c r="AN104" s="8">
        <v>0</v>
      </c>
      <c r="AO104" s="8">
        <v>0</v>
      </c>
      <c r="AP104" s="8">
        <v>4267.08</v>
      </c>
      <c r="AQ104" s="8">
        <v>0</v>
      </c>
      <c r="AR104" s="8">
        <v>0</v>
      </c>
      <c r="AS104" s="8">
        <v>0</v>
      </c>
      <c r="AT104" s="8">
        <v>0</v>
      </c>
      <c r="AU104" s="8">
        <v>0</v>
      </c>
      <c r="AV104" s="8">
        <v>367.08</v>
      </c>
      <c r="AW104" s="8">
        <v>0</v>
      </c>
      <c r="AX104" s="8">
        <v>0</v>
      </c>
      <c r="AY104" s="8">
        <v>3900</v>
      </c>
      <c r="AZ104" s="8">
        <v>164516.34999999998</v>
      </c>
      <c r="BA104" s="8">
        <v>0</v>
      </c>
      <c r="BB104" s="8">
        <v>0</v>
      </c>
      <c r="BC104" s="8">
        <v>0</v>
      </c>
      <c r="BD104" s="8">
        <v>0</v>
      </c>
      <c r="BE104" s="8">
        <v>0</v>
      </c>
      <c r="BF104" s="8">
        <v>4612.6499999999996</v>
      </c>
      <c r="BG104" s="8">
        <v>155918.29999999999</v>
      </c>
      <c r="BH104" s="8">
        <v>0</v>
      </c>
      <c r="BI104" s="8">
        <v>3985.4</v>
      </c>
      <c r="BJ104" s="8">
        <v>68732.850000000093</v>
      </c>
      <c r="BK104" s="16">
        <v>11</v>
      </c>
      <c r="BL104" s="16">
        <v>80</v>
      </c>
      <c r="BM104" s="16">
        <v>0</v>
      </c>
      <c r="BN104" s="16">
        <v>9</v>
      </c>
      <c r="BO104" s="16">
        <v>0</v>
      </c>
    </row>
    <row r="105" spans="1:67" ht="15" customHeight="1" x14ac:dyDescent="0.2">
      <c r="A105" s="2" t="s">
        <v>527</v>
      </c>
      <c r="B105" s="99" t="s">
        <v>528</v>
      </c>
      <c r="C105" s="18" t="s">
        <v>529</v>
      </c>
      <c r="D105" s="23" t="s">
        <v>530</v>
      </c>
      <c r="E105" s="2" t="b">
        <v>1</v>
      </c>
      <c r="F105" s="8">
        <v>182042</v>
      </c>
      <c r="G105" s="8">
        <v>0</v>
      </c>
      <c r="H105" s="8">
        <v>120868.82</v>
      </c>
      <c r="I105" s="2" t="s">
        <v>195</v>
      </c>
      <c r="J105" s="2" t="s">
        <v>141</v>
      </c>
      <c r="K105" s="26" t="s">
        <v>195</v>
      </c>
      <c r="L105" s="2" t="s">
        <v>141</v>
      </c>
      <c r="M105" s="8">
        <v>61173.179999999993</v>
      </c>
      <c r="N105" s="2">
        <v>0</v>
      </c>
      <c r="O105" s="2">
        <v>50</v>
      </c>
      <c r="P105" s="2">
        <v>0</v>
      </c>
      <c r="Q105" s="2">
        <v>50</v>
      </c>
      <c r="R105" s="2">
        <v>0</v>
      </c>
      <c r="S105" s="28">
        <v>363977</v>
      </c>
      <c r="T105" s="28">
        <v>0</v>
      </c>
      <c r="U105" s="28">
        <v>252248.21</v>
      </c>
      <c r="V105" s="8">
        <v>87217.64</v>
      </c>
      <c r="W105" s="8">
        <v>13864.17</v>
      </c>
      <c r="X105" s="8">
        <v>3466.05</v>
      </c>
      <c r="Y105" s="8">
        <v>180</v>
      </c>
      <c r="Z105" s="8">
        <v>0</v>
      </c>
      <c r="AA105" s="8">
        <v>3609.27</v>
      </c>
      <c r="AB105" s="8">
        <v>66098.149999999994</v>
      </c>
      <c r="AC105" s="8">
        <v>0</v>
      </c>
      <c r="AD105" s="8">
        <v>0</v>
      </c>
      <c r="AE105" s="8">
        <v>0</v>
      </c>
      <c r="AF105" s="8">
        <v>131590.72</v>
      </c>
      <c r="AG105" s="8">
        <v>0</v>
      </c>
      <c r="AH105" s="8">
        <v>0</v>
      </c>
      <c r="AI105" s="8">
        <v>0</v>
      </c>
      <c r="AJ105" s="8">
        <v>0</v>
      </c>
      <c r="AK105" s="8">
        <v>0</v>
      </c>
      <c r="AL105" s="8">
        <v>131590.72</v>
      </c>
      <c r="AM105" s="8">
        <v>0</v>
      </c>
      <c r="AN105" s="8">
        <v>0</v>
      </c>
      <c r="AO105" s="8">
        <v>0</v>
      </c>
      <c r="AP105" s="8">
        <v>766.26</v>
      </c>
      <c r="AQ105" s="8">
        <v>0</v>
      </c>
      <c r="AR105" s="8">
        <v>0</v>
      </c>
      <c r="AS105" s="8">
        <v>766.26</v>
      </c>
      <c r="AT105" s="8">
        <v>0</v>
      </c>
      <c r="AU105" s="8">
        <v>0</v>
      </c>
      <c r="AV105" s="8">
        <v>0</v>
      </c>
      <c r="AW105" s="8">
        <v>0</v>
      </c>
      <c r="AX105" s="8">
        <v>0</v>
      </c>
      <c r="AY105" s="8">
        <v>0</v>
      </c>
      <c r="AZ105" s="8">
        <v>32673.589999999997</v>
      </c>
      <c r="BA105" s="8">
        <v>6556.86</v>
      </c>
      <c r="BB105" s="8">
        <v>0</v>
      </c>
      <c r="BC105" s="8">
        <v>5194.95</v>
      </c>
      <c r="BD105" s="8">
        <v>0</v>
      </c>
      <c r="BE105" s="8">
        <v>0</v>
      </c>
      <c r="BF105" s="8">
        <v>20921.78</v>
      </c>
      <c r="BG105" s="8">
        <v>0</v>
      </c>
      <c r="BH105" s="8">
        <v>0</v>
      </c>
      <c r="BI105" s="8">
        <v>0</v>
      </c>
      <c r="BJ105" s="8">
        <v>111728.79000000001</v>
      </c>
      <c r="BK105" s="16">
        <v>0</v>
      </c>
      <c r="BL105" s="16">
        <v>40</v>
      </c>
      <c r="BM105" s="16">
        <v>0</v>
      </c>
      <c r="BN105" s="16">
        <v>60</v>
      </c>
      <c r="BO105" s="16">
        <v>0</v>
      </c>
    </row>
    <row r="106" spans="1:67" ht="15" customHeight="1" x14ac:dyDescent="0.2">
      <c r="A106" s="2" t="s">
        <v>531</v>
      </c>
      <c r="B106" s="99" t="s">
        <v>532</v>
      </c>
      <c r="C106" s="18" t="s">
        <v>533</v>
      </c>
      <c r="D106" s="23" t="s">
        <v>534</v>
      </c>
      <c r="E106" s="2" t="b">
        <v>1</v>
      </c>
      <c r="F106" s="8">
        <v>0</v>
      </c>
      <c r="G106" s="8">
        <v>0</v>
      </c>
      <c r="H106" s="8">
        <v>0</v>
      </c>
      <c r="M106" s="8">
        <v>0</v>
      </c>
      <c r="S106" s="28">
        <v>193462</v>
      </c>
      <c r="T106" s="28">
        <v>0</v>
      </c>
      <c r="U106" s="28">
        <v>89684.88</v>
      </c>
      <c r="V106" s="8">
        <v>60000</v>
      </c>
      <c r="W106" s="8">
        <v>0</v>
      </c>
      <c r="X106" s="8">
        <v>0</v>
      </c>
      <c r="Y106" s="8">
        <v>0</v>
      </c>
      <c r="Z106" s="8">
        <v>60000</v>
      </c>
      <c r="AA106" s="8">
        <v>0</v>
      </c>
      <c r="AB106" s="8">
        <v>0</v>
      </c>
      <c r="AC106" s="8">
        <v>0</v>
      </c>
      <c r="AD106" s="8">
        <v>0</v>
      </c>
      <c r="AE106" s="8">
        <v>0</v>
      </c>
      <c r="AF106" s="8">
        <v>29684.880000000001</v>
      </c>
      <c r="AG106" s="8">
        <v>0</v>
      </c>
      <c r="AH106" s="8">
        <v>0</v>
      </c>
      <c r="AI106" s="8">
        <v>0</v>
      </c>
      <c r="AJ106" s="8">
        <v>0</v>
      </c>
      <c r="AK106" s="8">
        <v>0</v>
      </c>
      <c r="AL106" s="8">
        <v>0</v>
      </c>
      <c r="AM106" s="8">
        <v>0</v>
      </c>
      <c r="AN106" s="8">
        <v>0</v>
      </c>
      <c r="AO106" s="8">
        <v>29684.880000000001</v>
      </c>
      <c r="AP106" s="8">
        <v>0</v>
      </c>
      <c r="AQ106" s="8">
        <v>0</v>
      </c>
      <c r="AR106" s="8">
        <v>0</v>
      </c>
      <c r="AS106" s="8">
        <v>0</v>
      </c>
      <c r="AT106" s="8">
        <v>0</v>
      </c>
      <c r="AU106" s="8">
        <v>0</v>
      </c>
      <c r="AV106" s="8">
        <v>0</v>
      </c>
      <c r="AW106" s="8">
        <v>0</v>
      </c>
      <c r="AX106" s="8">
        <v>0</v>
      </c>
      <c r="AY106" s="8">
        <v>0</v>
      </c>
      <c r="AZ106" s="8">
        <v>0</v>
      </c>
      <c r="BA106" s="8">
        <v>0</v>
      </c>
      <c r="BB106" s="8">
        <v>0</v>
      </c>
      <c r="BC106" s="8">
        <v>0</v>
      </c>
      <c r="BD106" s="8">
        <v>0</v>
      </c>
      <c r="BE106" s="8">
        <v>0</v>
      </c>
      <c r="BF106" s="8">
        <v>0</v>
      </c>
      <c r="BG106" s="8">
        <v>0</v>
      </c>
      <c r="BH106" s="8">
        <v>0</v>
      </c>
      <c r="BI106" s="8">
        <v>0</v>
      </c>
      <c r="BJ106" s="8">
        <v>103777.12</v>
      </c>
      <c r="BK106" s="16">
        <v>80</v>
      </c>
      <c r="BL106" s="16">
        <v>20</v>
      </c>
      <c r="BM106" s="16">
        <v>0</v>
      </c>
      <c r="BN106" s="16">
        <v>0</v>
      </c>
      <c r="BO106" s="16">
        <v>0</v>
      </c>
    </row>
    <row r="107" spans="1:67" ht="15" customHeight="1" x14ac:dyDescent="0.2">
      <c r="A107" s="2" t="s">
        <v>535</v>
      </c>
      <c r="B107" s="99" t="s">
        <v>536</v>
      </c>
      <c r="C107" s="18" t="s">
        <v>537</v>
      </c>
      <c r="D107" s="23" t="s">
        <v>538</v>
      </c>
      <c r="E107" s="2" t="b">
        <v>1</v>
      </c>
      <c r="F107" s="8">
        <v>42398</v>
      </c>
      <c r="G107" s="8">
        <v>42398</v>
      </c>
      <c r="H107" s="8">
        <v>0</v>
      </c>
      <c r="M107" s="8">
        <v>0</v>
      </c>
      <c r="S107" s="28">
        <v>381174</v>
      </c>
      <c r="T107" s="28">
        <v>198457</v>
      </c>
      <c r="U107" s="28">
        <v>46498</v>
      </c>
      <c r="V107" s="8">
        <v>0</v>
      </c>
      <c r="W107" s="8">
        <v>0</v>
      </c>
      <c r="X107" s="8">
        <v>0</v>
      </c>
      <c r="Y107" s="8">
        <v>0</v>
      </c>
      <c r="Z107" s="8">
        <v>0</v>
      </c>
      <c r="AA107" s="8">
        <v>0</v>
      </c>
      <c r="AB107" s="8">
        <v>0</v>
      </c>
      <c r="AC107" s="8">
        <v>0</v>
      </c>
      <c r="AD107" s="8">
        <v>0</v>
      </c>
      <c r="AE107" s="8">
        <v>0</v>
      </c>
      <c r="AF107" s="8">
        <v>46498</v>
      </c>
      <c r="AG107" s="8">
        <v>11890</v>
      </c>
      <c r="AH107" s="8">
        <v>1687.97</v>
      </c>
      <c r="AI107" s="8">
        <v>32920.03</v>
      </c>
      <c r="AJ107" s="8">
        <v>0</v>
      </c>
      <c r="AK107" s="8">
        <v>0</v>
      </c>
      <c r="AL107" s="8">
        <v>0</v>
      </c>
      <c r="AM107" s="8">
        <v>0</v>
      </c>
      <c r="AN107" s="8">
        <v>0</v>
      </c>
      <c r="AO107" s="8">
        <v>0</v>
      </c>
      <c r="AP107" s="8">
        <v>0</v>
      </c>
      <c r="AQ107" s="8">
        <v>0</v>
      </c>
      <c r="AR107" s="8">
        <v>0</v>
      </c>
      <c r="AS107" s="8">
        <v>0</v>
      </c>
      <c r="AT107" s="8">
        <v>0</v>
      </c>
      <c r="AU107" s="8">
        <v>0</v>
      </c>
      <c r="AV107" s="8">
        <v>0</v>
      </c>
      <c r="AW107" s="8">
        <v>0</v>
      </c>
      <c r="AX107" s="8">
        <v>0</v>
      </c>
      <c r="AY107" s="8">
        <v>0</v>
      </c>
      <c r="AZ107" s="8">
        <v>0</v>
      </c>
      <c r="BA107" s="8">
        <v>0</v>
      </c>
      <c r="BB107" s="8">
        <v>0</v>
      </c>
      <c r="BC107" s="8">
        <v>0</v>
      </c>
      <c r="BD107" s="8">
        <v>0</v>
      </c>
      <c r="BE107" s="8">
        <v>0</v>
      </c>
      <c r="BF107" s="8">
        <v>0</v>
      </c>
      <c r="BG107" s="8">
        <v>0</v>
      </c>
      <c r="BH107" s="8">
        <v>0</v>
      </c>
      <c r="BI107" s="8">
        <v>0</v>
      </c>
      <c r="BJ107" s="8">
        <v>136219</v>
      </c>
      <c r="BK107" s="16">
        <v>0</v>
      </c>
      <c r="BL107" s="16">
        <v>20</v>
      </c>
      <c r="BM107" s="16">
        <v>0</v>
      </c>
      <c r="BN107" s="16">
        <v>0</v>
      </c>
      <c r="BO107" s="16">
        <v>80</v>
      </c>
    </row>
    <row r="108" spans="1:67" ht="15" customHeight="1" x14ac:dyDescent="0.2">
      <c r="A108" s="2" t="s">
        <v>539</v>
      </c>
      <c r="B108" s="99" t="s">
        <v>540</v>
      </c>
      <c r="C108" s="18" t="s">
        <v>541</v>
      </c>
      <c r="D108" s="23"/>
      <c r="E108" s="2" t="b">
        <v>0</v>
      </c>
      <c r="F108" s="8">
        <v>96877</v>
      </c>
      <c r="G108" s="8">
        <v>0</v>
      </c>
      <c r="H108" s="8">
        <v>75045.009999999995</v>
      </c>
      <c r="I108" s="2" t="s">
        <v>141</v>
      </c>
      <c r="J108" s="2" t="s">
        <v>141</v>
      </c>
      <c r="K108" s="26" t="s">
        <v>141</v>
      </c>
      <c r="L108" s="2" t="s">
        <v>141</v>
      </c>
      <c r="M108" s="8">
        <v>21831.990000000005</v>
      </c>
      <c r="N108" s="2">
        <v>0</v>
      </c>
      <c r="O108" s="2">
        <v>0</v>
      </c>
      <c r="P108" s="2">
        <v>0</v>
      </c>
      <c r="Q108" s="2">
        <v>100</v>
      </c>
      <c r="R108" s="2">
        <v>0</v>
      </c>
      <c r="S108" s="28"/>
      <c r="T108" s="28"/>
      <c r="U108" s="28"/>
      <c r="BJ108" s="8">
        <v>0</v>
      </c>
    </row>
    <row r="109" spans="1:67" ht="15" customHeight="1" x14ac:dyDescent="0.2">
      <c r="A109" s="2" t="s">
        <v>542</v>
      </c>
      <c r="B109" s="99" t="s">
        <v>543</v>
      </c>
      <c r="C109" s="18" t="s">
        <v>544</v>
      </c>
      <c r="D109" s="23"/>
      <c r="E109" s="2" t="b">
        <v>0</v>
      </c>
      <c r="F109" s="8">
        <v>101789</v>
      </c>
      <c r="G109" s="8">
        <v>0</v>
      </c>
      <c r="H109" s="8">
        <v>38464.14</v>
      </c>
      <c r="I109" s="2" t="s">
        <v>141</v>
      </c>
      <c r="J109" s="2" t="s">
        <v>141</v>
      </c>
      <c r="K109" s="26" t="s">
        <v>195</v>
      </c>
      <c r="L109" s="2" t="s">
        <v>141</v>
      </c>
      <c r="M109" s="8">
        <v>63324.86</v>
      </c>
      <c r="N109" s="2">
        <v>5</v>
      </c>
      <c r="O109" s="2">
        <v>55</v>
      </c>
      <c r="P109" s="2">
        <v>0</v>
      </c>
      <c r="Q109" s="2">
        <v>40</v>
      </c>
      <c r="R109" s="2">
        <v>0</v>
      </c>
      <c r="S109" s="28"/>
      <c r="T109" s="28"/>
      <c r="U109" s="28"/>
      <c r="BJ109" s="8">
        <v>0</v>
      </c>
    </row>
    <row r="110" spans="1:67" ht="15" customHeight="1" x14ac:dyDescent="0.2">
      <c r="A110" s="2" t="s">
        <v>545</v>
      </c>
      <c r="B110" s="99" t="s">
        <v>546</v>
      </c>
      <c r="C110" s="18" t="s">
        <v>547</v>
      </c>
      <c r="D110" s="23" t="s">
        <v>548</v>
      </c>
      <c r="E110" s="2" t="b">
        <v>1</v>
      </c>
      <c r="F110" s="8">
        <v>449390</v>
      </c>
      <c r="G110" s="8">
        <v>0</v>
      </c>
      <c r="H110" s="8">
        <v>449390</v>
      </c>
      <c r="I110" s="2" t="s">
        <v>195</v>
      </c>
      <c r="J110" s="2" t="s">
        <v>195</v>
      </c>
      <c r="K110" s="26" t="s">
        <v>195</v>
      </c>
      <c r="L110" s="2" t="s">
        <v>141</v>
      </c>
      <c r="M110" s="8">
        <v>0</v>
      </c>
      <c r="S110" s="28">
        <v>1131731</v>
      </c>
      <c r="T110" s="28">
        <v>0</v>
      </c>
      <c r="U110" s="2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c r="AS110" s="8">
        <v>0</v>
      </c>
      <c r="AT110" s="8">
        <v>0</v>
      </c>
      <c r="AU110" s="8">
        <v>0</v>
      </c>
      <c r="AV110" s="8">
        <v>0</v>
      </c>
      <c r="AW110" s="8">
        <v>0</v>
      </c>
      <c r="AX110" s="8">
        <v>0</v>
      </c>
      <c r="AY110" s="8">
        <v>0</v>
      </c>
      <c r="AZ110" s="8">
        <v>0</v>
      </c>
      <c r="BA110" s="8">
        <v>0</v>
      </c>
      <c r="BB110" s="8">
        <v>0</v>
      </c>
      <c r="BC110" s="8">
        <v>0</v>
      </c>
      <c r="BD110" s="8">
        <v>0</v>
      </c>
      <c r="BE110" s="8">
        <v>0</v>
      </c>
      <c r="BF110" s="8">
        <v>0</v>
      </c>
      <c r="BG110" s="8">
        <v>0</v>
      </c>
      <c r="BH110" s="8">
        <v>0</v>
      </c>
      <c r="BI110" s="8">
        <v>0</v>
      </c>
      <c r="BJ110" s="8">
        <v>1131731</v>
      </c>
      <c r="BK110" s="16">
        <v>29</v>
      </c>
      <c r="BL110" s="16">
        <v>57</v>
      </c>
      <c r="BM110" s="16">
        <v>2</v>
      </c>
      <c r="BN110" s="16">
        <v>12</v>
      </c>
      <c r="BO110" s="16">
        <v>0</v>
      </c>
    </row>
    <row r="111" spans="1:67" ht="15" customHeight="1" x14ac:dyDescent="0.2">
      <c r="A111" s="2" t="s">
        <v>549</v>
      </c>
      <c r="B111" s="99" t="s">
        <v>550</v>
      </c>
      <c r="C111" s="18" t="s">
        <v>551</v>
      </c>
      <c r="D111" s="23" t="s">
        <v>552</v>
      </c>
      <c r="E111" s="2" t="b">
        <v>1</v>
      </c>
      <c r="F111" s="8">
        <v>7462</v>
      </c>
      <c r="G111" s="8">
        <v>0</v>
      </c>
      <c r="H111" s="8">
        <v>7462</v>
      </c>
      <c r="I111" s="2" t="s">
        <v>195</v>
      </c>
      <c r="J111" s="2" t="s">
        <v>195</v>
      </c>
      <c r="K111" s="26" t="s">
        <v>141</v>
      </c>
      <c r="L111" s="2" t="s">
        <v>141</v>
      </c>
      <c r="M111" s="8">
        <v>0</v>
      </c>
      <c r="S111" s="28">
        <v>109561</v>
      </c>
      <c r="T111" s="28">
        <v>0</v>
      </c>
      <c r="U111" s="28">
        <v>108037.84999999999</v>
      </c>
      <c r="V111" s="8">
        <v>104169.15</v>
      </c>
      <c r="W111" s="8">
        <v>8233.9</v>
      </c>
      <c r="X111" s="8">
        <v>1356.76</v>
      </c>
      <c r="Y111" s="8">
        <v>2678</v>
      </c>
      <c r="Z111" s="8">
        <v>0</v>
      </c>
      <c r="AA111" s="8">
        <v>0</v>
      </c>
      <c r="AB111" s="8">
        <v>508.71</v>
      </c>
      <c r="AC111" s="8">
        <v>91391.78</v>
      </c>
      <c r="AD111" s="8">
        <v>0</v>
      </c>
      <c r="AE111" s="8">
        <v>0</v>
      </c>
      <c r="AF111" s="8">
        <v>3868.7</v>
      </c>
      <c r="AG111" s="8">
        <v>0</v>
      </c>
      <c r="AH111" s="8">
        <v>0</v>
      </c>
      <c r="AI111" s="8">
        <v>0</v>
      </c>
      <c r="AJ111" s="8">
        <v>0</v>
      </c>
      <c r="AK111" s="8">
        <v>0</v>
      </c>
      <c r="AL111" s="8">
        <v>3868.7</v>
      </c>
      <c r="AM111" s="8">
        <v>0</v>
      </c>
      <c r="AN111" s="8">
        <v>0</v>
      </c>
      <c r="AO111" s="8">
        <v>0</v>
      </c>
      <c r="AP111" s="8">
        <v>0</v>
      </c>
      <c r="AQ111" s="8">
        <v>0</v>
      </c>
      <c r="AR111" s="8">
        <v>0</v>
      </c>
      <c r="AS111" s="8">
        <v>0</v>
      </c>
      <c r="AT111" s="8">
        <v>0</v>
      </c>
      <c r="AU111" s="8">
        <v>0</v>
      </c>
      <c r="AV111" s="8">
        <v>0</v>
      </c>
      <c r="AW111" s="8">
        <v>0</v>
      </c>
      <c r="AX111" s="8">
        <v>0</v>
      </c>
      <c r="AY111" s="8">
        <v>0</v>
      </c>
      <c r="AZ111" s="8">
        <v>0</v>
      </c>
      <c r="BA111" s="8">
        <v>0</v>
      </c>
      <c r="BB111" s="8">
        <v>0</v>
      </c>
      <c r="BC111" s="8">
        <v>0</v>
      </c>
      <c r="BD111" s="8">
        <v>0</v>
      </c>
      <c r="BE111" s="8">
        <v>0</v>
      </c>
      <c r="BF111" s="8">
        <v>0</v>
      </c>
      <c r="BG111" s="8">
        <v>0</v>
      </c>
      <c r="BH111" s="8">
        <v>0</v>
      </c>
      <c r="BI111" s="8">
        <v>0</v>
      </c>
      <c r="BJ111" s="8">
        <v>1523.1500000000087</v>
      </c>
      <c r="BK111" s="16">
        <v>0</v>
      </c>
      <c r="BL111" s="16">
        <v>0</v>
      </c>
      <c r="BM111" s="16">
        <v>0</v>
      </c>
      <c r="BN111" s="16">
        <v>100</v>
      </c>
      <c r="BO111" s="16">
        <v>0</v>
      </c>
    </row>
    <row r="112" spans="1:67" ht="15" customHeight="1" x14ac:dyDescent="0.2">
      <c r="A112" s="2" t="s">
        <v>553</v>
      </c>
      <c r="B112" s="99" t="s">
        <v>554</v>
      </c>
      <c r="C112" s="18" t="s">
        <v>555</v>
      </c>
      <c r="D112" s="23" t="s">
        <v>556</v>
      </c>
      <c r="E112" s="2" t="b">
        <v>1</v>
      </c>
      <c r="F112" s="8">
        <v>0</v>
      </c>
      <c r="G112" s="8">
        <v>0</v>
      </c>
      <c r="H112" s="8">
        <v>0</v>
      </c>
      <c r="M112" s="8">
        <v>0</v>
      </c>
      <c r="S112" s="28">
        <v>2536316</v>
      </c>
      <c r="T112" s="28">
        <v>581842.6</v>
      </c>
      <c r="U112" s="28">
        <v>1555791.19</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v>0</v>
      </c>
      <c r="AQ112" s="8">
        <v>0</v>
      </c>
      <c r="AR112" s="8">
        <v>0</v>
      </c>
      <c r="AS112" s="8">
        <v>0</v>
      </c>
      <c r="AT112" s="8">
        <v>0</v>
      </c>
      <c r="AU112" s="8">
        <v>0</v>
      </c>
      <c r="AV112" s="8">
        <v>0</v>
      </c>
      <c r="AW112" s="8">
        <v>0</v>
      </c>
      <c r="AX112" s="8">
        <v>0</v>
      </c>
      <c r="AY112" s="8">
        <v>0</v>
      </c>
      <c r="AZ112" s="8">
        <v>1555791.19</v>
      </c>
      <c r="BA112" s="8">
        <v>1147015.02</v>
      </c>
      <c r="BB112" s="8">
        <v>408776.17</v>
      </c>
      <c r="BC112" s="8">
        <v>0</v>
      </c>
      <c r="BD112" s="8">
        <v>0</v>
      </c>
      <c r="BE112" s="8">
        <v>0</v>
      </c>
      <c r="BF112" s="8">
        <v>0</v>
      </c>
      <c r="BG112" s="8">
        <v>0</v>
      </c>
      <c r="BH112" s="8">
        <v>0</v>
      </c>
      <c r="BI112" s="8">
        <v>0</v>
      </c>
      <c r="BJ112" s="8">
        <v>398682.20999999996</v>
      </c>
      <c r="BK112" s="16">
        <v>0</v>
      </c>
      <c r="BL112" s="16">
        <v>56</v>
      </c>
      <c r="BM112" s="16">
        <v>0</v>
      </c>
      <c r="BN112" s="16">
        <v>44</v>
      </c>
      <c r="BO112" s="16">
        <v>0</v>
      </c>
    </row>
    <row r="113" spans="1:67" ht="15" customHeight="1" x14ac:dyDescent="0.2">
      <c r="A113" s="2" t="s">
        <v>557</v>
      </c>
      <c r="B113" s="99" t="s">
        <v>558</v>
      </c>
      <c r="C113" s="18" t="s">
        <v>559</v>
      </c>
      <c r="D113" s="23" t="s">
        <v>560</v>
      </c>
      <c r="E113" s="2" t="b">
        <v>1</v>
      </c>
      <c r="F113" s="8">
        <v>0</v>
      </c>
      <c r="G113" s="8">
        <v>0</v>
      </c>
      <c r="H113" s="8">
        <v>0</v>
      </c>
      <c r="M113" s="8">
        <v>0</v>
      </c>
      <c r="S113" s="28">
        <v>161927</v>
      </c>
      <c r="T113" s="28">
        <v>0</v>
      </c>
      <c r="U113" s="28">
        <v>126571.04</v>
      </c>
      <c r="V113" s="8">
        <v>52.710000000000036</v>
      </c>
      <c r="W113" s="8">
        <v>0</v>
      </c>
      <c r="X113" s="8">
        <v>0</v>
      </c>
      <c r="Y113" s="8">
        <v>0</v>
      </c>
      <c r="Z113" s="8">
        <v>0</v>
      </c>
      <c r="AA113" s="8">
        <v>0</v>
      </c>
      <c r="AB113" s="8">
        <v>52.710000000000036</v>
      </c>
      <c r="AC113" s="8">
        <v>0</v>
      </c>
      <c r="AD113" s="8">
        <v>0</v>
      </c>
      <c r="AE113" s="8">
        <v>0</v>
      </c>
      <c r="AF113" s="8">
        <v>62091.979999999996</v>
      </c>
      <c r="AG113" s="8">
        <v>50013.02</v>
      </c>
      <c r="AH113" s="8">
        <v>9798.9599999999991</v>
      </c>
      <c r="AI113" s="8">
        <v>2280</v>
      </c>
      <c r="AJ113" s="8">
        <v>0</v>
      </c>
      <c r="AK113" s="8">
        <v>0</v>
      </c>
      <c r="AL113" s="8">
        <v>0</v>
      </c>
      <c r="AM113" s="8">
        <v>0</v>
      </c>
      <c r="AN113" s="8">
        <v>0</v>
      </c>
      <c r="AO113" s="8">
        <v>0</v>
      </c>
      <c r="AP113" s="8">
        <v>50426.35</v>
      </c>
      <c r="AQ113" s="8">
        <v>40989.96</v>
      </c>
      <c r="AR113" s="8">
        <v>9436.39</v>
      </c>
      <c r="AS113" s="8">
        <v>0</v>
      </c>
      <c r="AT113" s="8">
        <v>0</v>
      </c>
      <c r="AU113" s="8">
        <v>0</v>
      </c>
      <c r="AV113" s="8">
        <v>0</v>
      </c>
      <c r="AW113" s="8">
        <v>0</v>
      </c>
      <c r="AX113" s="8">
        <v>0</v>
      </c>
      <c r="AY113" s="8">
        <v>0</v>
      </c>
      <c r="AZ113" s="8">
        <v>14000</v>
      </c>
      <c r="BA113" s="8">
        <v>0</v>
      </c>
      <c r="BB113" s="8">
        <v>0</v>
      </c>
      <c r="BC113" s="8">
        <v>14000</v>
      </c>
      <c r="BD113" s="8">
        <v>0</v>
      </c>
      <c r="BE113" s="8">
        <v>0</v>
      </c>
      <c r="BF113" s="8">
        <v>0</v>
      </c>
      <c r="BG113" s="8">
        <v>0</v>
      </c>
      <c r="BH113" s="8">
        <v>0</v>
      </c>
      <c r="BI113" s="8">
        <v>0</v>
      </c>
      <c r="BJ113" s="8">
        <v>35355.960000000006</v>
      </c>
      <c r="BK113" s="16">
        <v>0</v>
      </c>
      <c r="BL113" s="16">
        <v>100</v>
      </c>
      <c r="BM113" s="16">
        <v>0</v>
      </c>
      <c r="BN113" s="16">
        <v>0</v>
      </c>
      <c r="BO113" s="16">
        <v>0</v>
      </c>
    </row>
    <row r="114" spans="1:67" ht="15" customHeight="1" x14ac:dyDescent="0.2">
      <c r="A114" s="2" t="s">
        <v>561</v>
      </c>
      <c r="B114" s="99" t="s">
        <v>562</v>
      </c>
      <c r="C114" s="18" t="s">
        <v>563</v>
      </c>
      <c r="D114" s="23" t="s">
        <v>564</v>
      </c>
      <c r="E114" s="2" t="b">
        <v>1</v>
      </c>
      <c r="F114" s="8">
        <v>0</v>
      </c>
      <c r="G114" s="8">
        <v>0</v>
      </c>
      <c r="H114" s="8">
        <v>0</v>
      </c>
      <c r="M114" s="8">
        <v>0</v>
      </c>
      <c r="S114" s="28">
        <v>132072</v>
      </c>
      <c r="T114" s="28">
        <v>0</v>
      </c>
      <c r="U114" s="28">
        <v>91729.819999999992</v>
      </c>
      <c r="V114" s="8">
        <v>18775.36</v>
      </c>
      <c r="W114" s="8">
        <v>13400.37</v>
      </c>
      <c r="X114" s="8">
        <v>4802.34</v>
      </c>
      <c r="Y114" s="8">
        <v>0</v>
      </c>
      <c r="Z114" s="8">
        <v>0</v>
      </c>
      <c r="AA114" s="8">
        <v>0</v>
      </c>
      <c r="AB114" s="8">
        <v>572.65</v>
      </c>
      <c r="AC114" s="8">
        <v>0</v>
      </c>
      <c r="AD114" s="8">
        <v>0</v>
      </c>
      <c r="AE114" s="8">
        <v>0</v>
      </c>
      <c r="AF114" s="8">
        <v>72954.459999999992</v>
      </c>
      <c r="AG114" s="8">
        <v>57672.45</v>
      </c>
      <c r="AH114" s="8">
        <v>15102.01</v>
      </c>
      <c r="AI114" s="8">
        <v>0</v>
      </c>
      <c r="AJ114" s="8">
        <v>0</v>
      </c>
      <c r="AK114" s="8">
        <v>0</v>
      </c>
      <c r="AL114" s="8">
        <v>180</v>
      </c>
      <c r="AM114" s="8">
        <v>0</v>
      </c>
      <c r="AN114" s="8">
        <v>0</v>
      </c>
      <c r="AO114" s="8">
        <v>0</v>
      </c>
      <c r="AP114" s="8">
        <v>0</v>
      </c>
      <c r="AQ114" s="8">
        <v>0</v>
      </c>
      <c r="AR114" s="8">
        <v>0</v>
      </c>
      <c r="AS114" s="8">
        <v>0</v>
      </c>
      <c r="AT114" s="8">
        <v>0</v>
      </c>
      <c r="AU114" s="8">
        <v>0</v>
      </c>
      <c r="AV114" s="8">
        <v>0</v>
      </c>
      <c r="AW114" s="8">
        <v>0</v>
      </c>
      <c r="AX114" s="8">
        <v>0</v>
      </c>
      <c r="AY114" s="8">
        <v>0</v>
      </c>
      <c r="AZ114" s="8">
        <v>0</v>
      </c>
      <c r="BA114" s="8">
        <v>0</v>
      </c>
      <c r="BB114" s="8">
        <v>0</v>
      </c>
      <c r="BC114" s="8">
        <v>0</v>
      </c>
      <c r="BD114" s="8">
        <v>0</v>
      </c>
      <c r="BE114" s="8">
        <v>0</v>
      </c>
      <c r="BF114" s="8">
        <v>0</v>
      </c>
      <c r="BG114" s="8">
        <v>0</v>
      </c>
      <c r="BH114" s="8">
        <v>0</v>
      </c>
      <c r="BI114" s="8">
        <v>0</v>
      </c>
      <c r="BJ114" s="8">
        <v>40342.180000000008</v>
      </c>
      <c r="BK114" s="16">
        <v>22</v>
      </c>
      <c r="BL114" s="16">
        <v>78</v>
      </c>
      <c r="BM114" s="16">
        <v>0</v>
      </c>
      <c r="BN114" s="16">
        <v>0</v>
      </c>
      <c r="BO114" s="16">
        <v>0</v>
      </c>
    </row>
    <row r="115" spans="1:67" ht="15" customHeight="1" x14ac:dyDescent="0.2">
      <c r="A115" s="2" t="s">
        <v>565</v>
      </c>
      <c r="B115" s="99" t="s">
        <v>566</v>
      </c>
      <c r="C115" s="18" t="s">
        <v>567</v>
      </c>
      <c r="D115" s="23"/>
      <c r="E115" s="2" t="b">
        <v>0</v>
      </c>
      <c r="F115" s="8">
        <v>66755</v>
      </c>
      <c r="G115" s="8">
        <v>0</v>
      </c>
      <c r="H115" s="8">
        <v>41189.85</v>
      </c>
      <c r="I115" s="2" t="s">
        <v>141</v>
      </c>
      <c r="J115" s="2" t="s">
        <v>141</v>
      </c>
      <c r="K115" s="26" t="s">
        <v>141</v>
      </c>
      <c r="L115" s="2" t="s">
        <v>141</v>
      </c>
      <c r="M115" s="8">
        <v>25565.15</v>
      </c>
      <c r="N115" s="2">
        <v>5</v>
      </c>
      <c r="O115" s="2">
        <v>0</v>
      </c>
      <c r="P115" s="2">
        <v>5</v>
      </c>
      <c r="Q115" s="2">
        <v>90</v>
      </c>
      <c r="R115" s="2">
        <v>0</v>
      </c>
      <c r="S115" s="28"/>
      <c r="T115" s="28"/>
      <c r="U115" s="28"/>
      <c r="BJ115" s="8">
        <v>0</v>
      </c>
    </row>
    <row r="116" spans="1:67" ht="15" customHeight="1" x14ac:dyDescent="0.2">
      <c r="A116" s="2" t="s">
        <v>568</v>
      </c>
      <c r="B116" s="99" t="s">
        <v>569</v>
      </c>
      <c r="C116" s="18" t="s">
        <v>570</v>
      </c>
      <c r="D116" s="23" t="s">
        <v>571</v>
      </c>
      <c r="E116" s="2" t="b">
        <v>1</v>
      </c>
      <c r="F116" s="8">
        <v>0</v>
      </c>
      <c r="G116" s="8">
        <v>0</v>
      </c>
      <c r="H116" s="8">
        <v>0</v>
      </c>
      <c r="M116" s="8">
        <v>0</v>
      </c>
      <c r="S116" s="28">
        <v>1132645</v>
      </c>
      <c r="T116" s="28">
        <v>0</v>
      </c>
      <c r="U116" s="28">
        <v>841189.48</v>
      </c>
      <c r="V116" s="8">
        <v>0</v>
      </c>
      <c r="W116" s="8">
        <v>0</v>
      </c>
      <c r="X116" s="8">
        <v>0</v>
      </c>
      <c r="Y116" s="8">
        <v>0</v>
      </c>
      <c r="Z116" s="8">
        <v>0</v>
      </c>
      <c r="AA116" s="8">
        <v>0</v>
      </c>
      <c r="AB116" s="8">
        <v>0</v>
      </c>
      <c r="AC116" s="8">
        <v>0</v>
      </c>
      <c r="AD116" s="8">
        <v>0</v>
      </c>
      <c r="AE116" s="8">
        <v>0</v>
      </c>
      <c r="AF116" s="8">
        <v>0</v>
      </c>
      <c r="AG116" s="8">
        <v>0</v>
      </c>
      <c r="AH116" s="8">
        <v>0</v>
      </c>
      <c r="AI116" s="8">
        <v>0</v>
      </c>
      <c r="AJ116" s="8">
        <v>0</v>
      </c>
      <c r="AK116" s="8">
        <v>0</v>
      </c>
      <c r="AL116" s="8">
        <v>0</v>
      </c>
      <c r="AM116" s="8">
        <v>0</v>
      </c>
      <c r="AN116" s="8">
        <v>0</v>
      </c>
      <c r="AO116" s="8">
        <v>0</v>
      </c>
      <c r="AP116" s="8">
        <v>0</v>
      </c>
      <c r="AQ116" s="8">
        <v>0</v>
      </c>
      <c r="AR116" s="8">
        <v>0</v>
      </c>
      <c r="AS116" s="8">
        <v>0</v>
      </c>
      <c r="AT116" s="8">
        <v>0</v>
      </c>
      <c r="AU116" s="8">
        <v>0</v>
      </c>
      <c r="AV116" s="8">
        <v>0</v>
      </c>
      <c r="AW116" s="8">
        <v>0</v>
      </c>
      <c r="AX116" s="8">
        <v>0</v>
      </c>
      <c r="AY116" s="8">
        <v>0</v>
      </c>
      <c r="AZ116" s="8">
        <v>841189.48</v>
      </c>
      <c r="BA116" s="8">
        <v>465418.2</v>
      </c>
      <c r="BB116" s="8">
        <v>88465.39</v>
      </c>
      <c r="BC116" s="8">
        <v>0</v>
      </c>
      <c r="BD116" s="8">
        <v>0</v>
      </c>
      <c r="BE116" s="8">
        <v>0</v>
      </c>
      <c r="BF116" s="8">
        <v>287305.89</v>
      </c>
      <c r="BG116" s="8">
        <v>0</v>
      </c>
      <c r="BH116" s="8">
        <v>0</v>
      </c>
      <c r="BI116" s="8">
        <v>0</v>
      </c>
      <c r="BJ116" s="8">
        <v>291455.52</v>
      </c>
      <c r="BK116" s="16">
        <v>0</v>
      </c>
      <c r="BL116" s="16">
        <v>0</v>
      </c>
      <c r="BM116" s="16">
        <v>0</v>
      </c>
      <c r="BN116" s="16">
        <v>100</v>
      </c>
      <c r="BO116" s="16">
        <v>0</v>
      </c>
    </row>
    <row r="117" spans="1:67" ht="15" customHeight="1" x14ac:dyDescent="0.2">
      <c r="A117" s="2" t="s">
        <v>572</v>
      </c>
      <c r="B117" s="99" t="s">
        <v>573</v>
      </c>
      <c r="C117" s="18" t="s">
        <v>574</v>
      </c>
      <c r="D117" s="23" t="s">
        <v>575</v>
      </c>
      <c r="E117" s="2" t="b">
        <v>1</v>
      </c>
      <c r="F117" s="8">
        <v>0</v>
      </c>
      <c r="G117" s="8">
        <v>0</v>
      </c>
      <c r="H117" s="8">
        <v>0</v>
      </c>
      <c r="M117" s="8">
        <v>0</v>
      </c>
      <c r="S117" s="28">
        <v>2947305</v>
      </c>
      <c r="T117" s="28">
        <v>0</v>
      </c>
      <c r="U117" s="28">
        <v>655600.48</v>
      </c>
      <c r="V117" s="8">
        <v>425909.11000000004</v>
      </c>
      <c r="W117" s="8">
        <v>0</v>
      </c>
      <c r="X117" s="8">
        <v>0</v>
      </c>
      <c r="Y117" s="8">
        <v>117592.7</v>
      </c>
      <c r="Z117" s="8">
        <v>0</v>
      </c>
      <c r="AA117" s="8">
        <v>0</v>
      </c>
      <c r="AB117" s="8">
        <v>3002.07</v>
      </c>
      <c r="AC117" s="8">
        <v>305314.34000000003</v>
      </c>
      <c r="AD117" s="8">
        <v>0</v>
      </c>
      <c r="AE117" s="8">
        <v>0</v>
      </c>
      <c r="AF117" s="8">
        <v>229691.37</v>
      </c>
      <c r="AG117" s="8">
        <v>168477.9</v>
      </c>
      <c r="AH117" s="8">
        <v>61213.47</v>
      </c>
      <c r="AI117" s="8">
        <v>0</v>
      </c>
      <c r="AJ117" s="8">
        <v>0</v>
      </c>
      <c r="AK117" s="8">
        <v>0</v>
      </c>
      <c r="AL117" s="8">
        <v>0</v>
      </c>
      <c r="AM117" s="8">
        <v>0</v>
      </c>
      <c r="AN117" s="8">
        <v>0</v>
      </c>
      <c r="AO117" s="8">
        <v>0</v>
      </c>
      <c r="AP117" s="8">
        <v>0</v>
      </c>
      <c r="AQ117" s="8">
        <v>0</v>
      </c>
      <c r="AR117" s="8">
        <v>0</v>
      </c>
      <c r="AS117" s="8">
        <v>0</v>
      </c>
      <c r="AT117" s="8">
        <v>0</v>
      </c>
      <c r="AU117" s="8">
        <v>0</v>
      </c>
      <c r="AV117" s="8">
        <v>0</v>
      </c>
      <c r="AW117" s="8">
        <v>0</v>
      </c>
      <c r="AX117" s="8">
        <v>0</v>
      </c>
      <c r="AY117" s="8">
        <v>0</v>
      </c>
      <c r="AZ117" s="8">
        <v>0</v>
      </c>
      <c r="BA117" s="8">
        <v>0</v>
      </c>
      <c r="BB117" s="8">
        <v>0</v>
      </c>
      <c r="BC117" s="8">
        <v>0</v>
      </c>
      <c r="BD117" s="8">
        <v>0</v>
      </c>
      <c r="BE117" s="8">
        <v>0</v>
      </c>
      <c r="BF117" s="8">
        <v>0</v>
      </c>
      <c r="BG117" s="8">
        <v>0</v>
      </c>
      <c r="BH117" s="8">
        <v>0</v>
      </c>
      <c r="BI117" s="8">
        <v>0</v>
      </c>
      <c r="BJ117" s="8">
        <v>2291704.52</v>
      </c>
      <c r="BK117" s="16">
        <v>50</v>
      </c>
      <c r="BL117" s="16">
        <v>50</v>
      </c>
      <c r="BM117" s="16">
        <v>0</v>
      </c>
      <c r="BN117" s="16">
        <v>0</v>
      </c>
      <c r="BO117" s="16">
        <v>0</v>
      </c>
    </row>
    <row r="118" spans="1:67" ht="15" customHeight="1" x14ac:dyDescent="0.2">
      <c r="A118" s="2" t="s">
        <v>576</v>
      </c>
      <c r="B118" s="99" t="s">
        <v>577</v>
      </c>
      <c r="C118" s="18" t="s">
        <v>578</v>
      </c>
      <c r="D118" s="23" t="s">
        <v>579</v>
      </c>
      <c r="E118" s="2" t="b">
        <v>1</v>
      </c>
      <c r="F118" s="8">
        <v>0</v>
      </c>
      <c r="G118" s="8">
        <v>0</v>
      </c>
      <c r="H118" s="8">
        <v>0</v>
      </c>
      <c r="M118" s="8">
        <v>0</v>
      </c>
      <c r="S118" s="28">
        <v>843987</v>
      </c>
      <c r="T118" s="28">
        <v>0</v>
      </c>
      <c r="U118" s="28">
        <v>440449.29000000004</v>
      </c>
      <c r="V118" s="8">
        <v>81280.22</v>
      </c>
      <c r="W118" s="8">
        <v>59469.21</v>
      </c>
      <c r="X118" s="8">
        <v>14488.27</v>
      </c>
      <c r="Y118" s="8">
        <v>0</v>
      </c>
      <c r="Z118" s="8">
        <v>0</v>
      </c>
      <c r="AA118" s="8">
        <v>0</v>
      </c>
      <c r="AB118" s="8">
        <v>7322.74</v>
      </c>
      <c r="AC118" s="8">
        <v>0</v>
      </c>
      <c r="AD118" s="8">
        <v>0</v>
      </c>
      <c r="AE118" s="8">
        <v>0</v>
      </c>
      <c r="AF118" s="8">
        <v>25357</v>
      </c>
      <c r="AG118" s="8">
        <v>0</v>
      </c>
      <c r="AH118" s="8">
        <v>0</v>
      </c>
      <c r="AI118" s="8">
        <v>0</v>
      </c>
      <c r="AJ118" s="8">
        <v>0</v>
      </c>
      <c r="AK118" s="8">
        <v>0</v>
      </c>
      <c r="AL118" s="8">
        <v>25357</v>
      </c>
      <c r="AM118" s="8">
        <v>0</v>
      </c>
      <c r="AN118" s="8">
        <v>0</v>
      </c>
      <c r="AO118" s="8">
        <v>0</v>
      </c>
      <c r="AP118" s="8">
        <v>0</v>
      </c>
      <c r="AQ118" s="8">
        <v>0</v>
      </c>
      <c r="AR118" s="8">
        <v>0</v>
      </c>
      <c r="AS118" s="8">
        <v>0</v>
      </c>
      <c r="AT118" s="8">
        <v>0</v>
      </c>
      <c r="AU118" s="8">
        <v>0</v>
      </c>
      <c r="AV118" s="8">
        <v>0</v>
      </c>
      <c r="AW118" s="8">
        <v>0</v>
      </c>
      <c r="AX118" s="8">
        <v>0</v>
      </c>
      <c r="AY118" s="8">
        <v>0</v>
      </c>
      <c r="AZ118" s="8">
        <v>333812.07</v>
      </c>
      <c r="BA118" s="8">
        <v>0</v>
      </c>
      <c r="BB118" s="8">
        <v>0</v>
      </c>
      <c r="BC118" s="8">
        <v>15600</v>
      </c>
      <c r="BD118" s="8">
        <v>0</v>
      </c>
      <c r="BE118" s="8">
        <v>0</v>
      </c>
      <c r="BF118" s="8">
        <v>106356.24</v>
      </c>
      <c r="BG118" s="8">
        <v>211660.83</v>
      </c>
      <c r="BH118" s="8">
        <v>0</v>
      </c>
      <c r="BI118" s="8">
        <v>195</v>
      </c>
      <c r="BJ118" s="8">
        <v>403537.70999999996</v>
      </c>
      <c r="BK118" s="16">
        <v>20</v>
      </c>
      <c r="BL118" s="16">
        <v>20</v>
      </c>
      <c r="BM118" s="16">
        <v>0</v>
      </c>
      <c r="BN118" s="16">
        <v>60</v>
      </c>
      <c r="BO118" s="16">
        <v>0</v>
      </c>
    </row>
    <row r="119" spans="1:67" ht="15" customHeight="1" x14ac:dyDescent="0.2">
      <c r="A119" s="2" t="s">
        <v>580</v>
      </c>
      <c r="B119" s="99" t="s">
        <v>581</v>
      </c>
      <c r="C119" s="18" t="s">
        <v>582</v>
      </c>
      <c r="D119" s="23" t="s">
        <v>583</v>
      </c>
      <c r="E119" s="2" t="b">
        <v>1</v>
      </c>
      <c r="F119" s="8">
        <v>0</v>
      </c>
      <c r="G119" s="8">
        <v>0</v>
      </c>
      <c r="H119" s="8">
        <v>0</v>
      </c>
      <c r="M119" s="8">
        <v>0</v>
      </c>
      <c r="S119" s="28">
        <v>200838</v>
      </c>
      <c r="T119" s="28">
        <v>0</v>
      </c>
      <c r="U119" s="28">
        <v>54880.83</v>
      </c>
      <c r="V119" s="8">
        <v>17272.07</v>
      </c>
      <c r="W119" s="8">
        <v>7470.88</v>
      </c>
      <c r="X119" s="8">
        <v>1806.66</v>
      </c>
      <c r="Y119" s="8">
        <v>0</v>
      </c>
      <c r="Z119" s="8">
        <v>0</v>
      </c>
      <c r="AA119" s="8">
        <v>0</v>
      </c>
      <c r="AB119" s="8">
        <v>7994.53</v>
      </c>
      <c r="AC119" s="8">
        <v>0</v>
      </c>
      <c r="AD119" s="8">
        <v>0</v>
      </c>
      <c r="AE119" s="8">
        <v>0</v>
      </c>
      <c r="AF119" s="8">
        <v>37608.76</v>
      </c>
      <c r="AG119" s="8">
        <v>0</v>
      </c>
      <c r="AH119" s="8">
        <v>0</v>
      </c>
      <c r="AI119" s="8">
        <v>1636.94</v>
      </c>
      <c r="AJ119" s="8">
        <v>0</v>
      </c>
      <c r="AK119" s="8">
        <v>0</v>
      </c>
      <c r="AL119" s="8">
        <v>35971.82</v>
      </c>
      <c r="AM119" s="8">
        <v>0</v>
      </c>
      <c r="AN119" s="8">
        <v>0</v>
      </c>
      <c r="AO119" s="8">
        <v>0</v>
      </c>
      <c r="AP119" s="8">
        <v>0</v>
      </c>
      <c r="AQ119" s="8">
        <v>0</v>
      </c>
      <c r="AR119" s="8">
        <v>0</v>
      </c>
      <c r="AS119" s="8">
        <v>0</v>
      </c>
      <c r="AT119" s="8">
        <v>0</v>
      </c>
      <c r="AU119" s="8">
        <v>0</v>
      </c>
      <c r="AV119" s="8">
        <v>0</v>
      </c>
      <c r="AW119" s="8">
        <v>0</v>
      </c>
      <c r="AX119" s="8">
        <v>0</v>
      </c>
      <c r="AY119" s="8">
        <v>0</v>
      </c>
      <c r="AZ119" s="8">
        <v>0</v>
      </c>
      <c r="BA119" s="8">
        <v>0</v>
      </c>
      <c r="BB119" s="8">
        <v>0</v>
      </c>
      <c r="BC119" s="8">
        <v>0</v>
      </c>
      <c r="BD119" s="8">
        <v>0</v>
      </c>
      <c r="BE119" s="8">
        <v>0</v>
      </c>
      <c r="BF119" s="8">
        <v>0</v>
      </c>
      <c r="BG119" s="8">
        <v>0</v>
      </c>
      <c r="BH119" s="8">
        <v>0</v>
      </c>
      <c r="BI119" s="8">
        <v>0</v>
      </c>
      <c r="BJ119" s="8">
        <v>145957.16999999998</v>
      </c>
      <c r="BK119" s="16">
        <v>80</v>
      </c>
      <c r="BL119" s="16">
        <v>20</v>
      </c>
      <c r="BM119" s="16">
        <v>0</v>
      </c>
      <c r="BN119" s="16">
        <v>0</v>
      </c>
      <c r="BO119" s="16">
        <v>0</v>
      </c>
    </row>
    <row r="120" spans="1:67" ht="15" customHeight="1" x14ac:dyDescent="0.2">
      <c r="A120" s="2" t="s">
        <v>584</v>
      </c>
      <c r="B120" s="99" t="s">
        <v>585</v>
      </c>
      <c r="C120" s="18" t="s">
        <v>586</v>
      </c>
      <c r="D120" s="23" t="s">
        <v>587</v>
      </c>
      <c r="E120" s="2" t="b">
        <v>1</v>
      </c>
      <c r="F120" s="8">
        <v>43771</v>
      </c>
      <c r="G120" s="8">
        <v>0</v>
      </c>
      <c r="H120" s="8">
        <v>43771</v>
      </c>
      <c r="I120" s="2" t="s">
        <v>141</v>
      </c>
      <c r="J120" s="2" t="s">
        <v>141</v>
      </c>
      <c r="K120" s="26" t="s">
        <v>195</v>
      </c>
      <c r="L120" s="2" t="s">
        <v>141</v>
      </c>
      <c r="M120" s="8">
        <v>0</v>
      </c>
      <c r="S120" s="28">
        <v>154453</v>
      </c>
      <c r="T120" s="28">
        <v>0</v>
      </c>
      <c r="U120" s="28">
        <v>154453</v>
      </c>
      <c r="V120" s="8">
        <v>39689.81</v>
      </c>
      <c r="W120" s="8">
        <v>36514.629999999997</v>
      </c>
      <c r="X120" s="8">
        <v>3175.18</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v>0</v>
      </c>
      <c r="AP120" s="8">
        <v>114298.26999999999</v>
      </c>
      <c r="AQ120" s="8">
        <v>0</v>
      </c>
      <c r="AR120" s="8">
        <v>0</v>
      </c>
      <c r="AS120" s="8">
        <v>12950.57</v>
      </c>
      <c r="AT120" s="8">
        <v>0</v>
      </c>
      <c r="AU120" s="8">
        <v>0</v>
      </c>
      <c r="AV120" s="8">
        <v>101347.7</v>
      </c>
      <c r="AW120" s="8">
        <v>0</v>
      </c>
      <c r="AX120" s="8">
        <v>0</v>
      </c>
      <c r="AY120" s="8">
        <v>0</v>
      </c>
      <c r="AZ120" s="8">
        <v>464.92</v>
      </c>
      <c r="BA120" s="8">
        <v>0</v>
      </c>
      <c r="BB120" s="8">
        <v>0</v>
      </c>
      <c r="BC120" s="8">
        <v>0</v>
      </c>
      <c r="BD120" s="8">
        <v>464.92</v>
      </c>
      <c r="BE120" s="8">
        <v>0</v>
      </c>
      <c r="BF120" s="8">
        <v>0</v>
      </c>
      <c r="BG120" s="8">
        <v>0</v>
      </c>
      <c r="BH120" s="8">
        <v>0</v>
      </c>
      <c r="BI120" s="8">
        <v>0</v>
      </c>
      <c r="BJ120" s="8">
        <v>0</v>
      </c>
    </row>
    <row r="121" spans="1:67" ht="15" customHeight="1" x14ac:dyDescent="0.2">
      <c r="A121" s="2" t="s">
        <v>588</v>
      </c>
      <c r="B121" s="99" t="s">
        <v>589</v>
      </c>
      <c r="C121" s="18" t="s">
        <v>590</v>
      </c>
      <c r="D121" s="23" t="s">
        <v>591</v>
      </c>
      <c r="E121" s="2" t="b">
        <v>1</v>
      </c>
      <c r="F121" s="8">
        <v>0</v>
      </c>
      <c r="G121" s="8">
        <v>0</v>
      </c>
      <c r="H121" s="8">
        <v>0</v>
      </c>
      <c r="M121" s="8">
        <v>0</v>
      </c>
      <c r="S121" s="28">
        <v>11947869</v>
      </c>
      <c r="T121" s="28">
        <v>0</v>
      </c>
      <c r="U121" s="28">
        <v>7905900.870000001</v>
      </c>
      <c r="V121" s="8">
        <v>2845368.85</v>
      </c>
      <c r="W121" s="8">
        <v>70829.100000000006</v>
      </c>
      <c r="X121" s="8">
        <v>20401.39</v>
      </c>
      <c r="Y121" s="8">
        <v>2608468.5299999998</v>
      </c>
      <c r="Z121" s="8">
        <v>0</v>
      </c>
      <c r="AA121" s="8">
        <v>0</v>
      </c>
      <c r="AB121" s="8">
        <v>145669.82999999999</v>
      </c>
      <c r="AC121" s="8">
        <v>0</v>
      </c>
      <c r="AD121" s="8">
        <v>0</v>
      </c>
      <c r="AE121" s="8">
        <v>0</v>
      </c>
      <c r="AF121" s="8">
        <v>2849026.21</v>
      </c>
      <c r="AG121" s="8">
        <v>2036811.79</v>
      </c>
      <c r="AH121" s="8">
        <v>496623.74</v>
      </c>
      <c r="AI121" s="8">
        <v>171250</v>
      </c>
      <c r="AJ121" s="8">
        <v>0</v>
      </c>
      <c r="AK121" s="8">
        <v>46943.17</v>
      </c>
      <c r="AL121" s="8">
        <v>97397.51</v>
      </c>
      <c r="AM121" s="8">
        <v>0</v>
      </c>
      <c r="AN121" s="8">
        <v>0</v>
      </c>
      <c r="AO121" s="8">
        <v>0</v>
      </c>
      <c r="AP121" s="8">
        <v>4565.3999999999996</v>
      </c>
      <c r="AQ121" s="8">
        <v>0</v>
      </c>
      <c r="AR121" s="8">
        <v>0</v>
      </c>
      <c r="AS121" s="8">
        <v>0</v>
      </c>
      <c r="AT121" s="8">
        <v>0</v>
      </c>
      <c r="AU121" s="8">
        <v>4365.3999999999996</v>
      </c>
      <c r="AV121" s="8">
        <v>200</v>
      </c>
      <c r="AW121" s="8">
        <v>0</v>
      </c>
      <c r="AX121" s="8">
        <v>0</v>
      </c>
      <c r="AY121" s="8">
        <v>0</v>
      </c>
      <c r="AZ121" s="8">
        <v>2206940.41</v>
      </c>
      <c r="BA121" s="8">
        <v>132798.66</v>
      </c>
      <c r="BB121" s="8">
        <v>55042.36</v>
      </c>
      <c r="BC121" s="8">
        <v>111931</v>
      </c>
      <c r="BD121" s="8">
        <v>0</v>
      </c>
      <c r="BE121" s="8">
        <v>0</v>
      </c>
      <c r="BF121" s="8">
        <v>1400854.25</v>
      </c>
      <c r="BG121" s="8">
        <v>0</v>
      </c>
      <c r="BH121" s="8">
        <v>400000</v>
      </c>
      <c r="BI121" s="8">
        <v>106314.14</v>
      </c>
      <c r="BJ121" s="8">
        <v>4041968.129999999</v>
      </c>
      <c r="BK121" s="16">
        <v>15</v>
      </c>
      <c r="BL121" s="16">
        <v>60</v>
      </c>
      <c r="BM121" s="16">
        <v>0</v>
      </c>
      <c r="BN121" s="16">
        <v>25</v>
      </c>
      <c r="BO121" s="16">
        <v>0</v>
      </c>
    </row>
    <row r="122" spans="1:67" ht="15" customHeight="1" x14ac:dyDescent="0.2">
      <c r="A122" s="2" t="s">
        <v>592</v>
      </c>
      <c r="B122" s="99" t="s">
        <v>593</v>
      </c>
      <c r="C122" s="18" t="s">
        <v>594</v>
      </c>
      <c r="D122" s="23" t="s">
        <v>595</v>
      </c>
      <c r="E122" s="2" t="b">
        <v>1</v>
      </c>
      <c r="F122" s="8">
        <v>0</v>
      </c>
      <c r="G122" s="8">
        <v>0</v>
      </c>
      <c r="H122" s="8">
        <v>0</v>
      </c>
      <c r="M122" s="8">
        <v>0</v>
      </c>
      <c r="S122" s="28">
        <v>614707</v>
      </c>
      <c r="T122" s="28">
        <v>13146</v>
      </c>
      <c r="U122" s="28">
        <v>406006.99</v>
      </c>
      <c r="V122" s="8">
        <v>0</v>
      </c>
      <c r="W122" s="8">
        <v>0</v>
      </c>
      <c r="X122" s="8">
        <v>0</v>
      </c>
      <c r="Y122" s="8">
        <v>0</v>
      </c>
      <c r="Z122" s="8">
        <v>0</v>
      </c>
      <c r="AA122" s="8">
        <v>0</v>
      </c>
      <c r="AB122" s="8">
        <v>0</v>
      </c>
      <c r="AC122" s="8">
        <v>0</v>
      </c>
      <c r="AD122" s="8">
        <v>0</v>
      </c>
      <c r="AE122" s="8">
        <v>0</v>
      </c>
      <c r="AF122" s="8">
        <v>406006.99</v>
      </c>
      <c r="AG122" s="8">
        <v>114676.91</v>
      </c>
      <c r="AH122" s="8">
        <v>22465.200000000001</v>
      </c>
      <c r="AI122" s="8">
        <v>0</v>
      </c>
      <c r="AJ122" s="8">
        <v>19978.080000000002</v>
      </c>
      <c r="AK122" s="8">
        <v>0</v>
      </c>
      <c r="AL122" s="8">
        <v>117774.99</v>
      </c>
      <c r="AM122" s="8">
        <v>131111.81</v>
      </c>
      <c r="AN122" s="8">
        <v>0</v>
      </c>
      <c r="AO122" s="8">
        <v>0</v>
      </c>
      <c r="AP122" s="8">
        <v>0</v>
      </c>
      <c r="AQ122" s="8">
        <v>0</v>
      </c>
      <c r="AR122" s="8">
        <v>0</v>
      </c>
      <c r="AS122" s="8">
        <v>0</v>
      </c>
      <c r="AT122" s="8">
        <v>0</v>
      </c>
      <c r="AU122" s="8">
        <v>0</v>
      </c>
      <c r="AV122" s="8">
        <v>0</v>
      </c>
      <c r="AW122" s="8">
        <v>0</v>
      </c>
      <c r="AX122" s="8">
        <v>0</v>
      </c>
      <c r="AY122" s="8">
        <v>0</v>
      </c>
      <c r="AZ122" s="8">
        <v>0</v>
      </c>
      <c r="BA122" s="8">
        <v>0</v>
      </c>
      <c r="BB122" s="8">
        <v>0</v>
      </c>
      <c r="BC122" s="8">
        <v>0</v>
      </c>
      <c r="BD122" s="8">
        <v>0</v>
      </c>
      <c r="BE122" s="8">
        <v>0</v>
      </c>
      <c r="BF122" s="8">
        <v>0</v>
      </c>
      <c r="BG122" s="8">
        <v>0</v>
      </c>
      <c r="BH122" s="8">
        <v>0</v>
      </c>
      <c r="BI122" s="8">
        <v>0</v>
      </c>
      <c r="BJ122" s="8">
        <v>195554.01</v>
      </c>
      <c r="BK122" s="16">
        <v>0</v>
      </c>
      <c r="BL122" s="16">
        <v>100</v>
      </c>
      <c r="BM122" s="16">
        <v>0</v>
      </c>
      <c r="BN122" s="16">
        <v>0</v>
      </c>
      <c r="BO122" s="16">
        <v>0</v>
      </c>
    </row>
    <row r="123" spans="1:67" ht="15" customHeight="1" x14ac:dyDescent="0.2">
      <c r="A123" s="2" t="s">
        <v>596</v>
      </c>
      <c r="B123" s="99" t="s">
        <v>597</v>
      </c>
      <c r="C123" s="18" t="s">
        <v>598</v>
      </c>
      <c r="D123" s="23" t="s">
        <v>599</v>
      </c>
      <c r="E123" s="2" t="b">
        <v>1</v>
      </c>
      <c r="F123" s="8">
        <v>35560</v>
      </c>
      <c r="G123" s="8">
        <v>0</v>
      </c>
      <c r="H123" s="8">
        <v>0</v>
      </c>
      <c r="M123" s="8">
        <v>35560</v>
      </c>
      <c r="N123" s="2">
        <v>98</v>
      </c>
      <c r="O123" s="2">
        <v>2</v>
      </c>
      <c r="P123" s="2">
        <v>0</v>
      </c>
      <c r="Q123" s="2">
        <v>0</v>
      </c>
      <c r="R123" s="2">
        <v>0</v>
      </c>
      <c r="S123" s="28">
        <v>72115</v>
      </c>
      <c r="T123" s="28">
        <v>0</v>
      </c>
      <c r="U123" s="2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8">
        <v>0</v>
      </c>
      <c r="AW123" s="8">
        <v>0</v>
      </c>
      <c r="AX123" s="8">
        <v>0</v>
      </c>
      <c r="AY123" s="8">
        <v>0</v>
      </c>
      <c r="AZ123" s="8">
        <v>0</v>
      </c>
      <c r="BA123" s="8">
        <v>0</v>
      </c>
      <c r="BB123" s="8">
        <v>0</v>
      </c>
      <c r="BC123" s="8">
        <v>0</v>
      </c>
      <c r="BD123" s="8">
        <v>0</v>
      </c>
      <c r="BE123" s="8">
        <v>0</v>
      </c>
      <c r="BF123" s="8">
        <v>0</v>
      </c>
      <c r="BG123" s="8">
        <v>0</v>
      </c>
      <c r="BH123" s="8">
        <v>0</v>
      </c>
      <c r="BI123" s="8">
        <v>0</v>
      </c>
      <c r="BJ123" s="8">
        <v>72115</v>
      </c>
      <c r="BK123" s="16">
        <v>100</v>
      </c>
      <c r="BL123" s="16">
        <v>0</v>
      </c>
      <c r="BM123" s="16">
        <v>0</v>
      </c>
      <c r="BN123" s="16">
        <v>0</v>
      </c>
      <c r="BO123" s="16">
        <v>0</v>
      </c>
    </row>
    <row r="124" spans="1:67" ht="15" customHeight="1" x14ac:dyDescent="0.2">
      <c r="A124" s="2" t="s">
        <v>600</v>
      </c>
      <c r="B124" s="99" t="s">
        <v>601</v>
      </c>
      <c r="C124" s="18" t="s">
        <v>602</v>
      </c>
      <c r="D124" s="23" t="s">
        <v>603</v>
      </c>
      <c r="E124" s="2" t="b">
        <v>1</v>
      </c>
      <c r="F124" s="8">
        <v>38658</v>
      </c>
      <c r="G124" s="8">
        <v>0</v>
      </c>
      <c r="H124" s="8">
        <v>0</v>
      </c>
      <c r="M124" s="8">
        <v>38658</v>
      </c>
      <c r="N124" s="2">
        <v>0</v>
      </c>
      <c r="O124" s="2">
        <v>0</v>
      </c>
      <c r="P124" s="2">
        <v>0</v>
      </c>
      <c r="Q124" s="2">
        <v>0</v>
      </c>
      <c r="R124" s="2">
        <v>100</v>
      </c>
      <c r="S124" s="28">
        <v>59594</v>
      </c>
      <c r="T124" s="28">
        <v>31028</v>
      </c>
      <c r="U124" s="2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v>0</v>
      </c>
      <c r="AM124" s="8">
        <v>0</v>
      </c>
      <c r="AN124" s="8">
        <v>0</v>
      </c>
      <c r="AO124" s="8">
        <v>0</v>
      </c>
      <c r="AP124" s="8">
        <v>0</v>
      </c>
      <c r="AQ124" s="8">
        <v>0</v>
      </c>
      <c r="AR124" s="8">
        <v>0</v>
      </c>
      <c r="AS124" s="8">
        <v>0</v>
      </c>
      <c r="AT124" s="8">
        <v>0</v>
      </c>
      <c r="AU124" s="8">
        <v>0</v>
      </c>
      <c r="AV124" s="8">
        <v>0</v>
      </c>
      <c r="AW124" s="8">
        <v>0</v>
      </c>
      <c r="AX124" s="8">
        <v>0</v>
      </c>
      <c r="AY124" s="8">
        <v>0</v>
      </c>
      <c r="AZ124" s="8">
        <v>0</v>
      </c>
      <c r="BA124" s="8">
        <v>0</v>
      </c>
      <c r="BB124" s="8">
        <v>0</v>
      </c>
      <c r="BC124" s="8">
        <v>0</v>
      </c>
      <c r="BD124" s="8">
        <v>0</v>
      </c>
      <c r="BE124" s="8">
        <v>0</v>
      </c>
      <c r="BF124" s="8">
        <v>0</v>
      </c>
      <c r="BG124" s="8">
        <v>0</v>
      </c>
      <c r="BH124" s="8">
        <v>0</v>
      </c>
      <c r="BI124" s="8">
        <v>0</v>
      </c>
      <c r="BJ124" s="8">
        <v>28566</v>
      </c>
      <c r="BK124" s="16">
        <v>0</v>
      </c>
      <c r="BL124" s="16">
        <v>0</v>
      </c>
      <c r="BM124" s="16">
        <v>0</v>
      </c>
      <c r="BN124" s="16">
        <v>0</v>
      </c>
      <c r="BO124" s="16">
        <v>100</v>
      </c>
    </row>
    <row r="125" spans="1:67" ht="15" customHeight="1" x14ac:dyDescent="0.2">
      <c r="A125" s="2" t="s">
        <v>604</v>
      </c>
      <c r="B125" s="99" t="s">
        <v>605</v>
      </c>
      <c r="C125" s="18" t="s">
        <v>606</v>
      </c>
      <c r="D125" s="23" t="s">
        <v>607</v>
      </c>
      <c r="E125" s="2" t="b">
        <v>1</v>
      </c>
      <c r="F125" s="8">
        <v>210266</v>
      </c>
      <c r="G125" s="8">
        <v>0</v>
      </c>
      <c r="H125" s="8">
        <v>210266</v>
      </c>
      <c r="I125" s="2" t="s">
        <v>141</v>
      </c>
      <c r="J125" s="2" t="s">
        <v>141</v>
      </c>
      <c r="K125" s="26" t="s">
        <v>195</v>
      </c>
      <c r="L125" s="2" t="s">
        <v>195</v>
      </c>
      <c r="M125" s="8">
        <v>0</v>
      </c>
      <c r="S125" s="28">
        <v>0</v>
      </c>
      <c r="T125" s="28">
        <v>0</v>
      </c>
      <c r="U125" s="2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8">
        <v>0</v>
      </c>
      <c r="AY125" s="8">
        <v>0</v>
      </c>
      <c r="AZ125" s="8">
        <v>0</v>
      </c>
      <c r="BA125" s="8">
        <v>0</v>
      </c>
      <c r="BB125" s="8">
        <v>0</v>
      </c>
      <c r="BC125" s="8">
        <v>0</v>
      </c>
      <c r="BD125" s="8">
        <v>0</v>
      </c>
      <c r="BE125" s="8">
        <v>0</v>
      </c>
      <c r="BF125" s="8">
        <v>0</v>
      </c>
      <c r="BG125" s="8">
        <v>0</v>
      </c>
      <c r="BH125" s="8">
        <v>0</v>
      </c>
      <c r="BI125" s="8">
        <v>0</v>
      </c>
      <c r="BJ125" s="8">
        <v>0</v>
      </c>
    </row>
    <row r="126" spans="1:67" ht="15" customHeight="1" x14ac:dyDescent="0.2">
      <c r="A126" s="2" t="s">
        <v>608</v>
      </c>
      <c r="B126" s="99" t="s">
        <v>609</v>
      </c>
      <c r="C126" s="18" t="s">
        <v>610</v>
      </c>
      <c r="D126" s="23" t="s">
        <v>611</v>
      </c>
      <c r="E126" s="2" t="b">
        <v>1</v>
      </c>
      <c r="F126" s="8">
        <v>308089</v>
      </c>
      <c r="G126" s="8">
        <v>0</v>
      </c>
      <c r="H126" s="8">
        <v>308089</v>
      </c>
      <c r="I126" s="2" t="s">
        <v>195</v>
      </c>
      <c r="J126" s="2" t="s">
        <v>195</v>
      </c>
      <c r="K126" s="26" t="s">
        <v>195</v>
      </c>
      <c r="L126" s="2" t="s">
        <v>141</v>
      </c>
      <c r="M126" s="8">
        <v>0</v>
      </c>
      <c r="S126" s="28">
        <v>0</v>
      </c>
      <c r="T126" s="28">
        <v>0</v>
      </c>
      <c r="U126" s="2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c r="AX126" s="8">
        <v>0</v>
      </c>
      <c r="AY126" s="8">
        <v>0</v>
      </c>
      <c r="AZ126" s="8">
        <v>0</v>
      </c>
      <c r="BA126" s="8">
        <v>0</v>
      </c>
      <c r="BB126" s="8">
        <v>0</v>
      </c>
      <c r="BC126" s="8">
        <v>0</v>
      </c>
      <c r="BD126" s="8">
        <v>0</v>
      </c>
      <c r="BE126" s="8">
        <v>0</v>
      </c>
      <c r="BF126" s="8">
        <v>0</v>
      </c>
      <c r="BG126" s="8">
        <v>0</v>
      </c>
      <c r="BH126" s="8">
        <v>0</v>
      </c>
      <c r="BI126" s="8">
        <v>0</v>
      </c>
      <c r="BJ126" s="8">
        <v>0</v>
      </c>
    </row>
    <row r="127" spans="1:67" ht="15" customHeight="1" x14ac:dyDescent="0.2">
      <c r="A127" s="2" t="s">
        <v>612</v>
      </c>
      <c r="B127" s="99" t="s">
        <v>613</v>
      </c>
      <c r="C127" s="18" t="s">
        <v>614</v>
      </c>
      <c r="D127" s="23" t="s">
        <v>615</v>
      </c>
      <c r="E127" s="2" t="b">
        <v>1</v>
      </c>
      <c r="F127" s="8">
        <v>0</v>
      </c>
      <c r="G127" s="8">
        <v>0</v>
      </c>
      <c r="H127" s="8">
        <v>0</v>
      </c>
      <c r="M127" s="8">
        <v>0</v>
      </c>
      <c r="S127" s="28">
        <v>157814</v>
      </c>
      <c r="T127" s="28">
        <v>0</v>
      </c>
      <c r="U127" s="28">
        <v>98297.459999999992</v>
      </c>
      <c r="V127" s="8">
        <v>68199.81</v>
      </c>
      <c r="W127" s="8">
        <v>0</v>
      </c>
      <c r="X127" s="8">
        <v>0</v>
      </c>
      <c r="Y127" s="8">
        <v>0</v>
      </c>
      <c r="Z127" s="8">
        <v>67379.8</v>
      </c>
      <c r="AA127" s="8">
        <v>0</v>
      </c>
      <c r="AB127" s="8">
        <v>820.01</v>
      </c>
      <c r="AC127" s="8">
        <v>0</v>
      </c>
      <c r="AD127" s="8">
        <v>0</v>
      </c>
      <c r="AE127" s="8">
        <v>0</v>
      </c>
      <c r="AF127" s="8">
        <v>18391.39</v>
      </c>
      <c r="AG127" s="8">
        <v>10967.49</v>
      </c>
      <c r="AH127" s="8">
        <v>3834.39</v>
      </c>
      <c r="AI127" s="8">
        <v>0</v>
      </c>
      <c r="AJ127" s="8">
        <v>0</v>
      </c>
      <c r="AK127" s="8">
        <v>3589.51</v>
      </c>
      <c r="AL127" s="8">
        <v>0</v>
      </c>
      <c r="AM127" s="8">
        <v>0</v>
      </c>
      <c r="AN127" s="8">
        <v>0</v>
      </c>
      <c r="AO127" s="8">
        <v>0</v>
      </c>
      <c r="AP127" s="8">
        <v>11706.26</v>
      </c>
      <c r="AQ127" s="8">
        <v>8930.09</v>
      </c>
      <c r="AR127" s="8">
        <v>2776.17</v>
      </c>
      <c r="AS127" s="8">
        <v>0</v>
      </c>
      <c r="AT127" s="8">
        <v>0</v>
      </c>
      <c r="AU127" s="8">
        <v>0</v>
      </c>
      <c r="AV127" s="8">
        <v>0</v>
      </c>
      <c r="AW127" s="8">
        <v>0</v>
      </c>
      <c r="AX127" s="8">
        <v>0</v>
      </c>
      <c r="AY127" s="8">
        <v>0</v>
      </c>
      <c r="AZ127" s="8">
        <v>0</v>
      </c>
      <c r="BA127" s="8">
        <v>0</v>
      </c>
      <c r="BB127" s="8">
        <v>0</v>
      </c>
      <c r="BC127" s="8">
        <v>0</v>
      </c>
      <c r="BD127" s="8">
        <v>0</v>
      </c>
      <c r="BE127" s="8">
        <v>0</v>
      </c>
      <c r="BF127" s="8">
        <v>0</v>
      </c>
      <c r="BG127" s="8">
        <v>0</v>
      </c>
      <c r="BH127" s="8">
        <v>0</v>
      </c>
      <c r="BI127" s="8">
        <v>0</v>
      </c>
      <c r="BJ127" s="8">
        <v>59516.540000000008</v>
      </c>
      <c r="BK127" s="16">
        <v>20</v>
      </c>
      <c r="BL127" s="16">
        <v>60</v>
      </c>
      <c r="BM127" s="16">
        <v>10</v>
      </c>
      <c r="BN127" s="16">
        <v>10</v>
      </c>
      <c r="BO127" s="16">
        <v>0</v>
      </c>
    </row>
    <row r="128" spans="1:67" ht="15" customHeight="1" x14ac:dyDescent="0.2">
      <c r="A128" s="2" t="s">
        <v>616</v>
      </c>
      <c r="B128" s="99" t="s">
        <v>617</v>
      </c>
      <c r="C128" s="18" t="s">
        <v>618</v>
      </c>
      <c r="D128" s="23" t="s">
        <v>619</v>
      </c>
      <c r="E128" s="2" t="b">
        <v>1</v>
      </c>
      <c r="F128" s="8">
        <v>0</v>
      </c>
      <c r="G128" s="8">
        <v>0</v>
      </c>
      <c r="H128" s="8">
        <v>0</v>
      </c>
      <c r="M128" s="8">
        <v>0</v>
      </c>
      <c r="S128" s="28">
        <v>256864</v>
      </c>
      <c r="T128" s="28">
        <v>0</v>
      </c>
      <c r="U128" s="28">
        <v>24306.91</v>
      </c>
      <c r="V128" s="8">
        <v>0</v>
      </c>
      <c r="W128" s="8">
        <v>0</v>
      </c>
      <c r="X128" s="8">
        <v>0</v>
      </c>
      <c r="Y128" s="8">
        <v>0</v>
      </c>
      <c r="Z128" s="8">
        <v>0</v>
      </c>
      <c r="AA128" s="8">
        <v>0</v>
      </c>
      <c r="AB128" s="8">
        <v>0</v>
      </c>
      <c r="AC128" s="8">
        <v>0</v>
      </c>
      <c r="AD128" s="8">
        <v>0</v>
      </c>
      <c r="AE128" s="8">
        <v>0</v>
      </c>
      <c r="AF128" s="8">
        <v>24306.91</v>
      </c>
      <c r="AG128" s="8">
        <v>14935.52</v>
      </c>
      <c r="AH128" s="8">
        <v>6391.76</v>
      </c>
      <c r="AI128" s="8">
        <v>2125.63</v>
      </c>
      <c r="AJ128" s="8">
        <v>0</v>
      </c>
      <c r="AK128" s="8">
        <v>854</v>
      </c>
      <c r="AL128" s="8">
        <v>0</v>
      </c>
      <c r="AM128" s="8">
        <v>0</v>
      </c>
      <c r="AN128" s="8">
        <v>0</v>
      </c>
      <c r="AO128" s="8">
        <v>0</v>
      </c>
      <c r="AP128" s="8">
        <v>0</v>
      </c>
      <c r="AQ128" s="8">
        <v>0</v>
      </c>
      <c r="AR128" s="8">
        <v>0</v>
      </c>
      <c r="AS128" s="8">
        <v>0</v>
      </c>
      <c r="AT128" s="8">
        <v>0</v>
      </c>
      <c r="AU128" s="8">
        <v>0</v>
      </c>
      <c r="AV128" s="8">
        <v>0</v>
      </c>
      <c r="AW128" s="8">
        <v>0</v>
      </c>
      <c r="AX128" s="8">
        <v>0</v>
      </c>
      <c r="AY128" s="8">
        <v>0</v>
      </c>
      <c r="AZ128" s="8">
        <v>0</v>
      </c>
      <c r="BA128" s="8">
        <v>0</v>
      </c>
      <c r="BB128" s="8">
        <v>0</v>
      </c>
      <c r="BC128" s="8">
        <v>0</v>
      </c>
      <c r="BD128" s="8">
        <v>0</v>
      </c>
      <c r="BE128" s="8">
        <v>0</v>
      </c>
      <c r="BF128" s="8">
        <v>0</v>
      </c>
      <c r="BG128" s="8">
        <v>0</v>
      </c>
      <c r="BH128" s="8">
        <v>0</v>
      </c>
      <c r="BI128" s="8">
        <v>0</v>
      </c>
      <c r="BJ128" s="8">
        <v>232557.09</v>
      </c>
      <c r="BK128" s="16">
        <v>0</v>
      </c>
      <c r="BL128" s="16">
        <v>100</v>
      </c>
      <c r="BM128" s="16">
        <v>0</v>
      </c>
      <c r="BN128" s="16">
        <v>0</v>
      </c>
      <c r="BO128" s="16">
        <v>0</v>
      </c>
    </row>
    <row r="129" spans="1:67" ht="15" customHeight="1" x14ac:dyDescent="0.2">
      <c r="A129" s="2" t="s">
        <v>620</v>
      </c>
      <c r="B129" s="99" t="s">
        <v>621</v>
      </c>
      <c r="C129" s="18" t="s">
        <v>622</v>
      </c>
      <c r="D129" s="23" t="s">
        <v>623</v>
      </c>
      <c r="E129" s="2" t="b">
        <v>1</v>
      </c>
      <c r="F129" s="8">
        <v>1837077</v>
      </c>
      <c r="G129" s="8">
        <v>0</v>
      </c>
      <c r="H129" s="8">
        <v>1837077</v>
      </c>
      <c r="I129" s="2" t="s">
        <v>141</v>
      </c>
      <c r="J129" s="2" t="s">
        <v>141</v>
      </c>
      <c r="K129" s="26" t="s">
        <v>141</v>
      </c>
      <c r="L129" s="2" t="s">
        <v>141</v>
      </c>
      <c r="M129" s="8">
        <v>0</v>
      </c>
      <c r="S129" s="28">
        <v>444991</v>
      </c>
      <c r="T129" s="28">
        <v>0</v>
      </c>
      <c r="U129" s="28">
        <v>0</v>
      </c>
      <c r="V129" s="8">
        <v>0</v>
      </c>
      <c r="W129" s="8">
        <v>0</v>
      </c>
      <c r="X129" s="8">
        <v>0</v>
      </c>
      <c r="Y129" s="8">
        <v>0</v>
      </c>
      <c r="Z129" s="8">
        <v>0</v>
      </c>
      <c r="AA129" s="8">
        <v>0</v>
      </c>
      <c r="AB129" s="8">
        <v>0</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c r="AX129" s="8">
        <v>0</v>
      </c>
      <c r="AY129" s="8">
        <v>0</v>
      </c>
      <c r="AZ129" s="8">
        <v>0</v>
      </c>
      <c r="BA129" s="8">
        <v>0</v>
      </c>
      <c r="BB129" s="8">
        <v>0</v>
      </c>
      <c r="BC129" s="8">
        <v>0</v>
      </c>
      <c r="BD129" s="8">
        <v>0</v>
      </c>
      <c r="BE129" s="8">
        <v>0</v>
      </c>
      <c r="BF129" s="8">
        <v>0</v>
      </c>
      <c r="BG129" s="8">
        <v>0</v>
      </c>
      <c r="BH129" s="8">
        <v>0</v>
      </c>
      <c r="BI129" s="8">
        <v>0</v>
      </c>
      <c r="BJ129" s="8">
        <v>444991</v>
      </c>
      <c r="BK129" s="16">
        <v>0</v>
      </c>
      <c r="BL129" s="16">
        <v>10</v>
      </c>
      <c r="BM129" s="16">
        <v>0</v>
      </c>
      <c r="BN129" s="16">
        <v>80</v>
      </c>
      <c r="BO129" s="16">
        <v>10</v>
      </c>
    </row>
    <row r="130" spans="1:67" ht="15" customHeight="1" x14ac:dyDescent="0.2">
      <c r="A130" s="2" t="s">
        <v>624</v>
      </c>
      <c r="B130" s="99" t="s">
        <v>625</v>
      </c>
      <c r="C130" s="18" t="s">
        <v>626</v>
      </c>
      <c r="D130" s="23" t="s">
        <v>627</v>
      </c>
      <c r="E130" s="2" t="b">
        <v>1</v>
      </c>
      <c r="F130" s="8">
        <v>0</v>
      </c>
      <c r="G130" s="8">
        <v>0</v>
      </c>
      <c r="H130" s="8">
        <v>0</v>
      </c>
      <c r="M130" s="8">
        <v>0</v>
      </c>
      <c r="S130" s="28">
        <v>834206</v>
      </c>
      <c r="T130" s="28">
        <v>0</v>
      </c>
      <c r="U130" s="28">
        <v>421545.53</v>
      </c>
      <c r="V130" s="8">
        <v>421545.53</v>
      </c>
      <c r="W130" s="8">
        <v>0</v>
      </c>
      <c r="X130" s="8">
        <v>0</v>
      </c>
      <c r="Y130" s="8">
        <v>82435.62</v>
      </c>
      <c r="Z130" s="8">
        <v>0</v>
      </c>
      <c r="AA130" s="8">
        <v>0</v>
      </c>
      <c r="AB130" s="8">
        <v>11531.51</v>
      </c>
      <c r="AC130" s="8">
        <v>327578.40000000002</v>
      </c>
      <c r="AD130" s="8">
        <v>0</v>
      </c>
      <c r="AE130" s="8">
        <v>0</v>
      </c>
      <c r="AF130" s="8">
        <v>0</v>
      </c>
      <c r="AG130" s="8">
        <v>0</v>
      </c>
      <c r="AH130" s="8">
        <v>0</v>
      </c>
      <c r="AI130" s="8">
        <v>0</v>
      </c>
      <c r="AJ130" s="8">
        <v>0</v>
      </c>
      <c r="AK130" s="8">
        <v>0</v>
      </c>
      <c r="AL130" s="8">
        <v>0</v>
      </c>
      <c r="AM130" s="8">
        <v>0</v>
      </c>
      <c r="AN130" s="8">
        <v>0</v>
      </c>
      <c r="AO130" s="8">
        <v>0</v>
      </c>
      <c r="AP130" s="8">
        <v>0</v>
      </c>
      <c r="AQ130" s="8">
        <v>0</v>
      </c>
      <c r="AR130" s="8">
        <v>0</v>
      </c>
      <c r="AS130" s="8">
        <v>0</v>
      </c>
      <c r="AT130" s="8">
        <v>0</v>
      </c>
      <c r="AU130" s="8">
        <v>0</v>
      </c>
      <c r="AV130" s="8">
        <v>0</v>
      </c>
      <c r="AW130" s="8">
        <v>0</v>
      </c>
      <c r="AX130" s="8">
        <v>0</v>
      </c>
      <c r="AY130" s="8">
        <v>0</v>
      </c>
      <c r="AZ130" s="8">
        <v>0</v>
      </c>
      <c r="BA130" s="8">
        <v>0</v>
      </c>
      <c r="BB130" s="8">
        <v>0</v>
      </c>
      <c r="BC130" s="8">
        <v>0</v>
      </c>
      <c r="BD130" s="8">
        <v>0</v>
      </c>
      <c r="BE130" s="8">
        <v>0</v>
      </c>
      <c r="BF130" s="8">
        <v>0</v>
      </c>
      <c r="BG130" s="8">
        <v>0</v>
      </c>
      <c r="BH130" s="8">
        <v>0</v>
      </c>
      <c r="BI130" s="8">
        <v>0</v>
      </c>
      <c r="BJ130" s="8">
        <v>412660.47</v>
      </c>
      <c r="BK130" s="16">
        <v>85</v>
      </c>
      <c r="BL130" s="16">
        <v>0</v>
      </c>
      <c r="BM130" s="16">
        <v>0</v>
      </c>
      <c r="BN130" s="16">
        <v>15</v>
      </c>
      <c r="BO130" s="16">
        <v>0</v>
      </c>
    </row>
    <row r="131" spans="1:67" ht="15" customHeight="1" x14ac:dyDescent="0.2">
      <c r="A131" s="2" t="s">
        <v>628</v>
      </c>
      <c r="B131" s="99" t="s">
        <v>629</v>
      </c>
      <c r="C131" s="18" t="s">
        <v>630</v>
      </c>
      <c r="D131" s="23" t="s">
        <v>631</v>
      </c>
      <c r="E131" s="2" t="b">
        <v>1</v>
      </c>
      <c r="F131" s="8">
        <v>25648</v>
      </c>
      <c r="G131" s="8">
        <v>0</v>
      </c>
      <c r="H131" s="8">
        <v>19705.43</v>
      </c>
      <c r="I131" s="2" t="s">
        <v>141</v>
      </c>
      <c r="J131" s="2" t="s">
        <v>141</v>
      </c>
      <c r="K131" s="26" t="s">
        <v>195</v>
      </c>
      <c r="L131" s="2" t="s">
        <v>141</v>
      </c>
      <c r="M131" s="8">
        <v>5942.57</v>
      </c>
      <c r="N131" s="2">
        <v>2</v>
      </c>
      <c r="O131" s="2">
        <v>0</v>
      </c>
      <c r="P131" s="2">
        <v>98</v>
      </c>
      <c r="Q131" s="2">
        <v>0</v>
      </c>
      <c r="R131" s="2">
        <v>0</v>
      </c>
      <c r="S131" s="28">
        <v>60400</v>
      </c>
      <c r="T131" s="28">
        <v>0</v>
      </c>
      <c r="U131" s="28">
        <v>40053.93</v>
      </c>
      <c r="V131" s="8">
        <v>975.5</v>
      </c>
      <c r="W131" s="8">
        <v>0</v>
      </c>
      <c r="X131" s="8">
        <v>0</v>
      </c>
      <c r="Y131" s="8">
        <v>0</v>
      </c>
      <c r="Z131" s="8">
        <v>950</v>
      </c>
      <c r="AA131" s="8">
        <v>0</v>
      </c>
      <c r="AB131" s="8">
        <v>25.5</v>
      </c>
      <c r="AC131" s="8">
        <v>0</v>
      </c>
      <c r="AD131" s="8">
        <v>0</v>
      </c>
      <c r="AE131" s="8">
        <v>0</v>
      </c>
      <c r="AF131" s="8">
        <v>16605.86</v>
      </c>
      <c r="AG131" s="8">
        <v>7020.99</v>
      </c>
      <c r="AH131" s="8">
        <v>7198.23</v>
      </c>
      <c r="AI131" s="8">
        <v>2386.64</v>
      </c>
      <c r="AJ131" s="8">
        <v>0</v>
      </c>
      <c r="AK131" s="8">
        <v>0</v>
      </c>
      <c r="AL131" s="8">
        <v>0</v>
      </c>
      <c r="AM131" s="8">
        <v>0</v>
      </c>
      <c r="AN131" s="8">
        <v>0</v>
      </c>
      <c r="AO131" s="8">
        <v>0</v>
      </c>
      <c r="AP131" s="8">
        <v>22472.57</v>
      </c>
      <c r="AQ131" s="8">
        <v>16009.12</v>
      </c>
      <c r="AR131" s="8">
        <v>6463.45</v>
      </c>
      <c r="AS131" s="8">
        <v>0</v>
      </c>
      <c r="AT131" s="8">
        <v>0</v>
      </c>
      <c r="AU131" s="8">
        <v>0</v>
      </c>
      <c r="AV131" s="8">
        <v>0</v>
      </c>
      <c r="AW131" s="8">
        <v>0</v>
      </c>
      <c r="AX131" s="8">
        <v>0</v>
      </c>
      <c r="AY131" s="8">
        <v>0</v>
      </c>
      <c r="AZ131" s="8">
        <v>0</v>
      </c>
      <c r="BA131" s="8">
        <v>0</v>
      </c>
      <c r="BB131" s="8">
        <v>0</v>
      </c>
      <c r="BC131" s="8">
        <v>0</v>
      </c>
      <c r="BD131" s="8">
        <v>0</v>
      </c>
      <c r="BE131" s="8">
        <v>0</v>
      </c>
      <c r="BF131" s="8">
        <v>0</v>
      </c>
      <c r="BG131" s="8">
        <v>0</v>
      </c>
      <c r="BH131" s="8">
        <v>0</v>
      </c>
      <c r="BI131" s="8">
        <v>0</v>
      </c>
      <c r="BJ131" s="8">
        <v>20346.07</v>
      </c>
      <c r="BK131" s="16">
        <v>3</v>
      </c>
      <c r="BL131" s="16">
        <v>47</v>
      </c>
      <c r="BM131" s="16">
        <v>32</v>
      </c>
      <c r="BN131" s="16">
        <v>18</v>
      </c>
      <c r="BO131" s="16">
        <v>0</v>
      </c>
    </row>
    <row r="132" spans="1:67" ht="15" customHeight="1" x14ac:dyDescent="0.2">
      <c r="A132" s="2" t="s">
        <v>632</v>
      </c>
      <c r="B132" s="99" t="s">
        <v>633</v>
      </c>
      <c r="C132" s="18" t="s">
        <v>634</v>
      </c>
      <c r="D132" s="23" t="s">
        <v>635</v>
      </c>
      <c r="E132" s="2" t="b">
        <v>1</v>
      </c>
      <c r="F132" s="8">
        <v>0</v>
      </c>
      <c r="G132" s="8">
        <v>0</v>
      </c>
      <c r="H132" s="8">
        <v>0</v>
      </c>
      <c r="M132" s="8">
        <v>0</v>
      </c>
      <c r="S132" s="28">
        <v>617849</v>
      </c>
      <c r="T132" s="28">
        <v>29278.66</v>
      </c>
      <c r="U132" s="28">
        <v>403260.41000000003</v>
      </c>
      <c r="V132" s="8">
        <v>66018.61</v>
      </c>
      <c r="W132" s="8">
        <v>0</v>
      </c>
      <c r="X132" s="8">
        <v>0</v>
      </c>
      <c r="Y132" s="8">
        <v>0</v>
      </c>
      <c r="Z132" s="8">
        <v>0</v>
      </c>
      <c r="AA132" s="8">
        <v>0</v>
      </c>
      <c r="AB132" s="8">
        <v>1693.61</v>
      </c>
      <c r="AC132" s="8">
        <v>64325</v>
      </c>
      <c r="AD132" s="8">
        <v>0</v>
      </c>
      <c r="AE132" s="8">
        <v>0</v>
      </c>
      <c r="AF132" s="8">
        <v>28016.800000000003</v>
      </c>
      <c r="AG132" s="8">
        <v>0</v>
      </c>
      <c r="AH132" s="8">
        <v>0</v>
      </c>
      <c r="AI132" s="8">
        <v>0</v>
      </c>
      <c r="AJ132" s="8">
        <v>0</v>
      </c>
      <c r="AK132" s="8">
        <v>0</v>
      </c>
      <c r="AL132" s="8">
        <v>0</v>
      </c>
      <c r="AM132" s="8">
        <v>27958.080000000002</v>
      </c>
      <c r="AN132" s="8">
        <v>0</v>
      </c>
      <c r="AO132" s="8">
        <v>58.72</v>
      </c>
      <c r="AP132" s="8">
        <v>0</v>
      </c>
      <c r="AQ132" s="8">
        <v>0</v>
      </c>
      <c r="AR132" s="8">
        <v>0</v>
      </c>
      <c r="AS132" s="8">
        <v>0</v>
      </c>
      <c r="AT132" s="8">
        <v>0</v>
      </c>
      <c r="AU132" s="8">
        <v>0</v>
      </c>
      <c r="AV132" s="8">
        <v>0</v>
      </c>
      <c r="AW132" s="8">
        <v>0</v>
      </c>
      <c r="AX132" s="8">
        <v>0</v>
      </c>
      <c r="AY132" s="8">
        <v>0</v>
      </c>
      <c r="AZ132" s="8">
        <v>309225</v>
      </c>
      <c r="BA132" s="8">
        <v>99162.53</v>
      </c>
      <c r="BB132" s="8">
        <v>41348.68</v>
      </c>
      <c r="BC132" s="8">
        <v>96655.94</v>
      </c>
      <c r="BD132" s="8">
        <v>0</v>
      </c>
      <c r="BE132" s="8">
        <v>2450</v>
      </c>
      <c r="BF132" s="8">
        <v>1594.85</v>
      </c>
      <c r="BG132" s="8">
        <v>68013</v>
      </c>
      <c r="BH132" s="8">
        <v>0</v>
      </c>
      <c r="BI132" s="8">
        <v>0</v>
      </c>
      <c r="BJ132" s="8">
        <v>185309.93</v>
      </c>
      <c r="BK132" s="16">
        <v>20</v>
      </c>
      <c r="BL132" s="16">
        <v>0</v>
      </c>
      <c r="BM132" s="16">
        <v>0</v>
      </c>
      <c r="BN132" s="16">
        <v>80</v>
      </c>
      <c r="BO132" s="16">
        <v>0</v>
      </c>
    </row>
    <row r="133" spans="1:67" ht="15" customHeight="1" x14ac:dyDescent="0.2">
      <c r="A133" s="2" t="s">
        <v>636</v>
      </c>
      <c r="B133" s="99" t="s">
        <v>637</v>
      </c>
      <c r="C133" s="18" t="s">
        <v>638</v>
      </c>
      <c r="D133" s="23" t="s">
        <v>639</v>
      </c>
      <c r="E133" s="2" t="b">
        <v>1</v>
      </c>
      <c r="F133" s="8">
        <v>25999</v>
      </c>
      <c r="G133" s="8">
        <v>0</v>
      </c>
      <c r="H133" s="8">
        <v>14194</v>
      </c>
      <c r="I133" s="2" t="s">
        <v>141</v>
      </c>
      <c r="J133" s="2" t="s">
        <v>195</v>
      </c>
      <c r="K133" s="26" t="s">
        <v>195</v>
      </c>
      <c r="L133" s="2" t="s">
        <v>141</v>
      </c>
      <c r="M133" s="8">
        <v>11805</v>
      </c>
      <c r="N133" s="2">
        <v>0</v>
      </c>
      <c r="O133" s="2">
        <v>100</v>
      </c>
      <c r="P133" s="2">
        <v>0</v>
      </c>
      <c r="Q133" s="2">
        <v>0</v>
      </c>
      <c r="R133" s="2">
        <v>0</v>
      </c>
      <c r="S133" s="28">
        <v>124945</v>
      </c>
      <c r="T133" s="28">
        <v>0</v>
      </c>
      <c r="U133" s="28">
        <v>12480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8">
        <v>0</v>
      </c>
      <c r="AZ133" s="8">
        <v>12480</v>
      </c>
      <c r="BA133" s="8">
        <v>0</v>
      </c>
      <c r="BB133" s="8">
        <v>0</v>
      </c>
      <c r="BC133" s="8">
        <v>12480</v>
      </c>
      <c r="BD133" s="8">
        <v>0</v>
      </c>
      <c r="BE133" s="8">
        <v>0</v>
      </c>
      <c r="BF133" s="8">
        <v>0</v>
      </c>
      <c r="BG133" s="8">
        <v>0</v>
      </c>
      <c r="BH133" s="8">
        <v>0</v>
      </c>
      <c r="BI133" s="8">
        <v>0</v>
      </c>
      <c r="BJ133" s="8">
        <v>112465</v>
      </c>
      <c r="BK133" s="16">
        <v>0</v>
      </c>
      <c r="BL133" s="16">
        <v>100</v>
      </c>
      <c r="BM133" s="16">
        <v>0</v>
      </c>
      <c r="BN133" s="16">
        <v>0</v>
      </c>
      <c r="BO133" s="16">
        <v>0</v>
      </c>
    </row>
    <row r="134" spans="1:67" ht="15" customHeight="1" x14ac:dyDescent="0.2">
      <c r="A134" s="2" t="s">
        <v>640</v>
      </c>
      <c r="B134" s="99" t="s">
        <v>641</v>
      </c>
      <c r="C134" s="18" t="s">
        <v>642</v>
      </c>
      <c r="D134" s="23" t="s">
        <v>643</v>
      </c>
      <c r="E134" s="2" t="b">
        <v>1</v>
      </c>
      <c r="F134" s="8">
        <v>0</v>
      </c>
      <c r="G134" s="8">
        <v>0</v>
      </c>
      <c r="H134" s="8">
        <v>0</v>
      </c>
      <c r="M134" s="8">
        <v>0</v>
      </c>
      <c r="S134" s="28">
        <v>1436035</v>
      </c>
      <c r="T134" s="28">
        <v>0</v>
      </c>
      <c r="U134" s="28">
        <v>1385423.3</v>
      </c>
      <c r="V134" s="8">
        <v>1385423.3</v>
      </c>
      <c r="W134" s="8">
        <v>0</v>
      </c>
      <c r="X134" s="8">
        <v>0</v>
      </c>
      <c r="Y134" s="8">
        <v>0</v>
      </c>
      <c r="Z134" s="8">
        <v>0</v>
      </c>
      <c r="AA134" s="8">
        <v>0</v>
      </c>
      <c r="AB134" s="8">
        <v>0</v>
      </c>
      <c r="AC134" s="8">
        <v>1385423.3</v>
      </c>
      <c r="AD134" s="8">
        <v>0</v>
      </c>
      <c r="AE134" s="8">
        <v>0</v>
      </c>
      <c r="AF134" s="8">
        <v>0</v>
      </c>
      <c r="AG134" s="8">
        <v>0</v>
      </c>
      <c r="AH134" s="8">
        <v>0</v>
      </c>
      <c r="AI134" s="8">
        <v>0</v>
      </c>
      <c r="AJ134" s="8">
        <v>0</v>
      </c>
      <c r="AK134" s="8">
        <v>0</v>
      </c>
      <c r="AL134" s="8">
        <v>0</v>
      </c>
      <c r="AM134" s="8">
        <v>0</v>
      </c>
      <c r="AN134" s="8">
        <v>0</v>
      </c>
      <c r="AO134" s="8">
        <v>0</v>
      </c>
      <c r="AP134" s="8">
        <v>0</v>
      </c>
      <c r="AQ134" s="8">
        <v>0</v>
      </c>
      <c r="AR134" s="8">
        <v>0</v>
      </c>
      <c r="AS134" s="8">
        <v>0</v>
      </c>
      <c r="AT134" s="8">
        <v>0</v>
      </c>
      <c r="AU134" s="8">
        <v>0</v>
      </c>
      <c r="AV134" s="8">
        <v>0</v>
      </c>
      <c r="AW134" s="8">
        <v>0</v>
      </c>
      <c r="AX134" s="8">
        <v>0</v>
      </c>
      <c r="AY134" s="8">
        <v>0</v>
      </c>
      <c r="AZ134" s="8">
        <v>0</v>
      </c>
      <c r="BA134" s="8">
        <v>0</v>
      </c>
      <c r="BB134" s="8">
        <v>0</v>
      </c>
      <c r="BC134" s="8">
        <v>0</v>
      </c>
      <c r="BD134" s="8">
        <v>0</v>
      </c>
      <c r="BE134" s="8">
        <v>0</v>
      </c>
      <c r="BF134" s="8">
        <v>0</v>
      </c>
      <c r="BG134" s="8">
        <v>0</v>
      </c>
      <c r="BH134" s="8">
        <v>0</v>
      </c>
      <c r="BI134" s="8">
        <v>0</v>
      </c>
      <c r="BJ134" s="8">
        <v>50611.699999999953</v>
      </c>
      <c r="BK134" s="16">
        <v>100</v>
      </c>
      <c r="BL134" s="16">
        <v>0</v>
      </c>
      <c r="BM134" s="16">
        <v>0</v>
      </c>
      <c r="BN134" s="16">
        <v>0</v>
      </c>
      <c r="BO134" s="16">
        <v>0</v>
      </c>
    </row>
    <row r="135" spans="1:67" ht="15" customHeight="1" x14ac:dyDescent="0.2">
      <c r="A135" s="2" t="s">
        <v>644</v>
      </c>
      <c r="B135" s="99" t="s">
        <v>645</v>
      </c>
      <c r="C135" s="18" t="s">
        <v>646</v>
      </c>
      <c r="D135" s="23"/>
      <c r="E135" s="2" t="b">
        <v>0</v>
      </c>
      <c r="F135" s="8">
        <v>75218</v>
      </c>
      <c r="G135" s="8">
        <v>0</v>
      </c>
      <c r="H135" s="8">
        <v>75218</v>
      </c>
      <c r="I135" s="2" t="s">
        <v>141</v>
      </c>
      <c r="J135" s="2" t="s">
        <v>195</v>
      </c>
      <c r="K135" s="26" t="s">
        <v>195</v>
      </c>
      <c r="L135" s="2" t="s">
        <v>195</v>
      </c>
      <c r="M135" s="8">
        <v>0</v>
      </c>
      <c r="S135" s="28"/>
      <c r="T135" s="28"/>
      <c r="U135" s="28"/>
      <c r="BJ135" s="8">
        <v>0</v>
      </c>
    </row>
    <row r="136" spans="1:67" ht="15" customHeight="1" x14ac:dyDescent="0.2">
      <c r="A136" s="2" t="s">
        <v>647</v>
      </c>
      <c r="B136" s="99" t="s">
        <v>648</v>
      </c>
      <c r="C136" s="18" t="s">
        <v>649</v>
      </c>
      <c r="D136" s="23" t="s">
        <v>650</v>
      </c>
      <c r="E136" s="2" t="b">
        <v>1</v>
      </c>
      <c r="F136" s="8">
        <v>40942</v>
      </c>
      <c r="G136" s="8">
        <v>0</v>
      </c>
      <c r="H136" s="8">
        <v>0</v>
      </c>
      <c r="M136" s="8">
        <v>40942</v>
      </c>
      <c r="N136" s="2">
        <v>0</v>
      </c>
      <c r="O136" s="2">
        <v>0</v>
      </c>
      <c r="P136" s="2">
        <v>0</v>
      </c>
      <c r="Q136" s="2">
        <v>100</v>
      </c>
      <c r="R136" s="2">
        <v>0</v>
      </c>
      <c r="S136" s="28">
        <v>81053</v>
      </c>
      <c r="T136" s="28">
        <v>0</v>
      </c>
      <c r="U136" s="28">
        <v>19968.020000000004</v>
      </c>
      <c r="V136" s="8">
        <v>0</v>
      </c>
      <c r="W136" s="8">
        <v>0</v>
      </c>
      <c r="X136" s="8">
        <v>0</v>
      </c>
      <c r="Y136" s="8">
        <v>0</v>
      </c>
      <c r="Z136" s="8">
        <v>0</v>
      </c>
      <c r="AA136" s="8">
        <v>0</v>
      </c>
      <c r="AB136" s="8">
        <v>0</v>
      </c>
      <c r="AC136" s="8">
        <v>0</v>
      </c>
      <c r="AD136" s="8">
        <v>0</v>
      </c>
      <c r="AE136" s="8">
        <v>0</v>
      </c>
      <c r="AF136" s="8">
        <v>19885.530000000002</v>
      </c>
      <c r="AG136" s="8">
        <v>16628.080000000002</v>
      </c>
      <c r="AH136" s="8">
        <v>3257.45</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82.49</v>
      </c>
      <c r="BA136" s="8">
        <v>0</v>
      </c>
      <c r="BB136" s="8">
        <v>0</v>
      </c>
      <c r="BC136" s="8">
        <v>0</v>
      </c>
      <c r="BD136" s="8">
        <v>0</v>
      </c>
      <c r="BE136" s="8">
        <v>82.49</v>
      </c>
      <c r="BF136" s="8">
        <v>0</v>
      </c>
      <c r="BG136" s="8">
        <v>0</v>
      </c>
      <c r="BH136" s="8">
        <v>0</v>
      </c>
      <c r="BI136" s="8">
        <v>0</v>
      </c>
      <c r="BJ136" s="8">
        <v>61084.979999999996</v>
      </c>
      <c r="BK136" s="16">
        <v>0</v>
      </c>
      <c r="BL136" s="16">
        <v>94</v>
      </c>
      <c r="BM136" s="16">
        <v>0</v>
      </c>
      <c r="BN136" s="16">
        <v>6</v>
      </c>
      <c r="BO136" s="16">
        <v>0</v>
      </c>
    </row>
    <row r="137" spans="1:67" ht="15" customHeight="1" x14ac:dyDescent="0.2">
      <c r="A137" s="2" t="s">
        <v>651</v>
      </c>
      <c r="B137" s="99" t="s">
        <v>652</v>
      </c>
      <c r="C137" s="18" t="s">
        <v>653</v>
      </c>
      <c r="D137" s="23" t="s">
        <v>654</v>
      </c>
      <c r="E137" s="2" t="b">
        <v>1</v>
      </c>
      <c r="F137" s="8">
        <v>40242</v>
      </c>
      <c r="G137" s="8">
        <v>0</v>
      </c>
      <c r="H137" s="8">
        <v>35067.449999999997</v>
      </c>
      <c r="I137" s="2" t="s">
        <v>195</v>
      </c>
      <c r="J137" s="2" t="s">
        <v>141</v>
      </c>
      <c r="K137" s="26" t="s">
        <v>195</v>
      </c>
      <c r="L137" s="2" t="s">
        <v>195</v>
      </c>
      <c r="M137" s="8">
        <v>5174.5500000000029</v>
      </c>
      <c r="N137" s="2">
        <v>0</v>
      </c>
      <c r="O137" s="2">
        <v>100</v>
      </c>
      <c r="P137" s="2">
        <v>0</v>
      </c>
      <c r="Q137" s="2">
        <v>0</v>
      </c>
      <c r="R137" s="2">
        <v>0</v>
      </c>
      <c r="S137" s="28">
        <v>0</v>
      </c>
      <c r="T137" s="28">
        <v>0</v>
      </c>
      <c r="U137" s="28">
        <v>0</v>
      </c>
      <c r="V137" s="8">
        <v>0</v>
      </c>
      <c r="W137" s="8">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0</v>
      </c>
      <c r="BC137" s="8">
        <v>0</v>
      </c>
      <c r="BD137" s="8">
        <v>0</v>
      </c>
      <c r="BE137" s="8">
        <v>0</v>
      </c>
      <c r="BF137" s="8">
        <v>0</v>
      </c>
      <c r="BG137" s="8">
        <v>0</v>
      </c>
      <c r="BH137" s="8">
        <v>0</v>
      </c>
      <c r="BI137" s="8">
        <v>0</v>
      </c>
      <c r="BJ137" s="8">
        <v>0</v>
      </c>
    </row>
    <row r="138" spans="1:67" ht="15" customHeight="1" x14ac:dyDescent="0.2">
      <c r="A138" s="2" t="s">
        <v>655</v>
      </c>
      <c r="B138" s="99" t="s">
        <v>656</v>
      </c>
      <c r="C138" s="18" t="s">
        <v>657</v>
      </c>
      <c r="D138" s="23" t="s">
        <v>658</v>
      </c>
      <c r="E138" s="2" t="b">
        <v>1</v>
      </c>
      <c r="F138" s="8">
        <v>6272</v>
      </c>
      <c r="G138" s="8">
        <v>0</v>
      </c>
      <c r="H138" s="8">
        <v>0</v>
      </c>
      <c r="M138" s="8">
        <v>6272</v>
      </c>
      <c r="N138" s="2">
        <v>0</v>
      </c>
      <c r="O138" s="2">
        <v>0</v>
      </c>
      <c r="P138" s="2">
        <v>0</v>
      </c>
      <c r="Q138" s="2">
        <v>0</v>
      </c>
      <c r="R138" s="2">
        <v>100</v>
      </c>
      <c r="S138" s="28">
        <v>0</v>
      </c>
      <c r="T138" s="28">
        <v>0</v>
      </c>
      <c r="U138" s="2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0</v>
      </c>
      <c r="AW138" s="8">
        <v>0</v>
      </c>
      <c r="AX138" s="8">
        <v>0</v>
      </c>
      <c r="AY138" s="8">
        <v>0</v>
      </c>
      <c r="AZ138" s="8">
        <v>0</v>
      </c>
      <c r="BA138" s="8">
        <v>0</v>
      </c>
      <c r="BB138" s="8">
        <v>0</v>
      </c>
      <c r="BC138" s="8">
        <v>0</v>
      </c>
      <c r="BD138" s="8">
        <v>0</v>
      </c>
      <c r="BE138" s="8">
        <v>0</v>
      </c>
      <c r="BF138" s="8">
        <v>0</v>
      </c>
      <c r="BG138" s="8">
        <v>0</v>
      </c>
      <c r="BH138" s="8">
        <v>0</v>
      </c>
      <c r="BI138" s="8">
        <v>0</v>
      </c>
      <c r="BJ138" s="8">
        <v>0</v>
      </c>
    </row>
    <row r="139" spans="1:67" ht="15" customHeight="1" x14ac:dyDescent="0.2">
      <c r="A139" s="2" t="s">
        <v>659</v>
      </c>
      <c r="B139" s="99" t="s">
        <v>660</v>
      </c>
      <c r="C139" s="18" t="s">
        <v>661</v>
      </c>
      <c r="D139" s="23" t="s">
        <v>662</v>
      </c>
      <c r="E139" s="2" t="b">
        <v>1</v>
      </c>
      <c r="F139" s="8">
        <v>0</v>
      </c>
      <c r="G139" s="8">
        <v>0</v>
      </c>
      <c r="H139" s="8">
        <v>0</v>
      </c>
      <c r="M139" s="8">
        <v>0</v>
      </c>
      <c r="S139" s="28">
        <v>936870</v>
      </c>
      <c r="T139" s="28">
        <v>0</v>
      </c>
      <c r="U139" s="28">
        <v>186710.36</v>
      </c>
      <c r="V139" s="8">
        <v>24348.920000000002</v>
      </c>
      <c r="W139" s="8">
        <v>1366.52</v>
      </c>
      <c r="X139" s="8">
        <v>264.82</v>
      </c>
      <c r="Y139" s="8">
        <v>22717.58</v>
      </c>
      <c r="Z139" s="8">
        <v>0</v>
      </c>
      <c r="AA139" s="8">
        <v>0</v>
      </c>
      <c r="AB139" s="8">
        <v>0</v>
      </c>
      <c r="AC139" s="8">
        <v>0</v>
      </c>
      <c r="AD139" s="8">
        <v>0</v>
      </c>
      <c r="AE139" s="8">
        <v>0</v>
      </c>
      <c r="AF139" s="8">
        <v>89.94</v>
      </c>
      <c r="AG139" s="8">
        <v>0</v>
      </c>
      <c r="AH139" s="8">
        <v>0</v>
      </c>
      <c r="AI139" s="8">
        <v>0</v>
      </c>
      <c r="AJ139" s="8">
        <v>0</v>
      </c>
      <c r="AK139" s="8">
        <v>89.94</v>
      </c>
      <c r="AL139" s="8">
        <v>0</v>
      </c>
      <c r="AM139" s="8">
        <v>0</v>
      </c>
      <c r="AN139" s="8">
        <v>0</v>
      </c>
      <c r="AO139" s="8">
        <v>0</v>
      </c>
      <c r="AP139" s="8">
        <v>0</v>
      </c>
      <c r="AQ139" s="8">
        <v>0</v>
      </c>
      <c r="AR139" s="8">
        <v>0</v>
      </c>
      <c r="AS139" s="8">
        <v>0</v>
      </c>
      <c r="AT139" s="8">
        <v>0</v>
      </c>
      <c r="AU139" s="8">
        <v>0</v>
      </c>
      <c r="AV139" s="8">
        <v>0</v>
      </c>
      <c r="AW139" s="8">
        <v>0</v>
      </c>
      <c r="AX139" s="8">
        <v>0</v>
      </c>
      <c r="AY139" s="8">
        <v>0</v>
      </c>
      <c r="AZ139" s="8">
        <v>162271.5</v>
      </c>
      <c r="BA139" s="8">
        <v>112281.36</v>
      </c>
      <c r="BB139" s="8">
        <v>40025.01</v>
      </c>
      <c r="BC139" s="8">
        <v>3034.45</v>
      </c>
      <c r="BD139" s="8">
        <v>0</v>
      </c>
      <c r="BE139" s="8">
        <v>1798</v>
      </c>
      <c r="BF139" s="8">
        <v>3160.53</v>
      </c>
      <c r="BG139" s="8">
        <v>0</v>
      </c>
      <c r="BH139" s="8">
        <v>0</v>
      </c>
      <c r="BI139" s="8">
        <v>1972.15</v>
      </c>
      <c r="BJ139" s="8">
        <v>750159.64</v>
      </c>
      <c r="BK139" s="16">
        <v>100</v>
      </c>
      <c r="BL139" s="16">
        <v>0</v>
      </c>
      <c r="BM139" s="16">
        <v>0</v>
      </c>
      <c r="BN139" s="16">
        <v>0</v>
      </c>
      <c r="BO139" s="16">
        <v>0</v>
      </c>
    </row>
    <row r="140" spans="1:67" ht="15" customHeight="1" x14ac:dyDescent="0.2">
      <c r="A140" s="2" t="s">
        <v>663</v>
      </c>
      <c r="B140" s="99" t="s">
        <v>664</v>
      </c>
      <c r="C140" s="18" t="s">
        <v>665</v>
      </c>
      <c r="D140" s="23" t="s">
        <v>666</v>
      </c>
      <c r="E140" s="2" t="b">
        <v>1</v>
      </c>
      <c r="F140" s="8">
        <v>0</v>
      </c>
      <c r="G140" s="8">
        <v>0</v>
      </c>
      <c r="H140" s="8">
        <v>0</v>
      </c>
      <c r="M140" s="8">
        <v>0</v>
      </c>
      <c r="S140" s="28">
        <v>8514692</v>
      </c>
      <c r="T140" s="28">
        <v>3584453.54</v>
      </c>
      <c r="U140" s="28">
        <v>4930238.46</v>
      </c>
      <c r="V140" s="8">
        <v>243722.17</v>
      </c>
      <c r="W140" s="8">
        <v>1573.51</v>
      </c>
      <c r="X140" s="8">
        <v>373.9</v>
      </c>
      <c r="Y140" s="8">
        <v>0</v>
      </c>
      <c r="Z140" s="8">
        <v>0</v>
      </c>
      <c r="AA140" s="8">
        <v>0</v>
      </c>
      <c r="AB140" s="8">
        <v>72821.570000000007</v>
      </c>
      <c r="AC140" s="8">
        <v>168953.19</v>
      </c>
      <c r="AD140" s="8">
        <v>0</v>
      </c>
      <c r="AE140" s="8">
        <v>0</v>
      </c>
      <c r="AF140" s="8">
        <v>2326538.34</v>
      </c>
      <c r="AG140" s="8">
        <v>81109.59</v>
      </c>
      <c r="AH140" s="8">
        <v>19273.57</v>
      </c>
      <c r="AI140" s="8">
        <v>971558.45</v>
      </c>
      <c r="AJ140" s="8">
        <v>0</v>
      </c>
      <c r="AK140" s="8">
        <v>0</v>
      </c>
      <c r="AL140" s="8">
        <v>148487.89000000001</v>
      </c>
      <c r="AM140" s="8">
        <v>1106108.8400000001</v>
      </c>
      <c r="AN140" s="8">
        <v>0</v>
      </c>
      <c r="AO140" s="8">
        <v>0</v>
      </c>
      <c r="AP140" s="8">
        <v>25160</v>
      </c>
      <c r="AQ140" s="8">
        <v>0</v>
      </c>
      <c r="AR140" s="8">
        <v>0</v>
      </c>
      <c r="AS140" s="8">
        <v>0</v>
      </c>
      <c r="AT140" s="8">
        <v>0</v>
      </c>
      <c r="AU140" s="8">
        <v>25160</v>
      </c>
      <c r="AV140" s="8">
        <v>0</v>
      </c>
      <c r="AW140" s="8">
        <v>0</v>
      </c>
      <c r="AX140" s="8">
        <v>0</v>
      </c>
      <c r="AY140" s="8">
        <v>0</v>
      </c>
      <c r="AZ140" s="8">
        <v>2334817.9500000002</v>
      </c>
      <c r="BA140" s="8">
        <v>1853741.06</v>
      </c>
      <c r="BB140" s="8">
        <v>440492.92</v>
      </c>
      <c r="BC140" s="8">
        <v>0</v>
      </c>
      <c r="BD140" s="8">
        <v>0</v>
      </c>
      <c r="BE140" s="8">
        <v>0</v>
      </c>
      <c r="BF140" s="8">
        <v>2636</v>
      </c>
      <c r="BG140" s="8">
        <v>0</v>
      </c>
      <c r="BH140" s="8">
        <v>0</v>
      </c>
      <c r="BI140" s="8">
        <v>37947.97</v>
      </c>
      <c r="BJ140" s="8">
        <v>0</v>
      </c>
    </row>
    <row r="141" spans="1:67" ht="15" customHeight="1" x14ac:dyDescent="0.2">
      <c r="A141" s="2" t="s">
        <v>667</v>
      </c>
      <c r="B141" s="99" t="s">
        <v>668</v>
      </c>
      <c r="C141" s="18" t="s">
        <v>669</v>
      </c>
      <c r="D141" s="23" t="s">
        <v>670</v>
      </c>
      <c r="E141" s="2" t="b">
        <v>1</v>
      </c>
      <c r="F141" s="8">
        <v>0</v>
      </c>
      <c r="G141" s="8">
        <v>0</v>
      </c>
      <c r="H141" s="8">
        <v>0</v>
      </c>
      <c r="M141" s="8">
        <v>0</v>
      </c>
      <c r="S141" s="28">
        <v>3618447</v>
      </c>
      <c r="T141" s="28">
        <v>0</v>
      </c>
      <c r="U141" s="28">
        <v>3332303.81</v>
      </c>
      <c r="V141" s="8">
        <v>1125501.77</v>
      </c>
      <c r="W141" s="8">
        <v>0</v>
      </c>
      <c r="X141" s="8">
        <v>0</v>
      </c>
      <c r="Y141" s="8">
        <v>0</v>
      </c>
      <c r="Z141" s="8">
        <v>631876.23</v>
      </c>
      <c r="AA141" s="8">
        <v>0</v>
      </c>
      <c r="AB141" s="8">
        <v>365091.04</v>
      </c>
      <c r="AC141" s="8">
        <v>128534.5</v>
      </c>
      <c r="AD141" s="8">
        <v>0</v>
      </c>
      <c r="AE141" s="8">
        <v>0</v>
      </c>
      <c r="AF141" s="8">
        <v>594092.42000000004</v>
      </c>
      <c r="AG141" s="8">
        <v>0</v>
      </c>
      <c r="AH141" s="8">
        <v>0</v>
      </c>
      <c r="AI141" s="8">
        <v>0</v>
      </c>
      <c r="AJ141" s="8">
        <v>0</v>
      </c>
      <c r="AK141" s="8">
        <v>9937.5</v>
      </c>
      <c r="AL141" s="8">
        <v>584154.92000000004</v>
      </c>
      <c r="AM141" s="8">
        <v>0</v>
      </c>
      <c r="AN141" s="8">
        <v>0</v>
      </c>
      <c r="AO141" s="8">
        <v>0</v>
      </c>
      <c r="AP141" s="8">
        <v>0</v>
      </c>
      <c r="AQ141" s="8">
        <v>0</v>
      </c>
      <c r="AR141" s="8">
        <v>0</v>
      </c>
      <c r="AS141" s="8">
        <v>0</v>
      </c>
      <c r="AT141" s="8">
        <v>0</v>
      </c>
      <c r="AU141" s="8">
        <v>0</v>
      </c>
      <c r="AV141" s="8">
        <v>0</v>
      </c>
      <c r="AW141" s="8">
        <v>0</v>
      </c>
      <c r="AX141" s="8">
        <v>0</v>
      </c>
      <c r="AY141" s="8">
        <v>0</v>
      </c>
      <c r="AZ141" s="8">
        <v>1612709.62</v>
      </c>
      <c r="BA141" s="8">
        <v>20268.93</v>
      </c>
      <c r="BB141" s="8">
        <v>1616.38</v>
      </c>
      <c r="BC141" s="8">
        <v>0</v>
      </c>
      <c r="BD141" s="8">
        <v>1289631.07</v>
      </c>
      <c r="BE141" s="8">
        <v>18613.939999999999</v>
      </c>
      <c r="BF141" s="8">
        <v>140417.29999999999</v>
      </c>
      <c r="BG141" s="8">
        <v>142162</v>
      </c>
      <c r="BH141" s="8">
        <v>0</v>
      </c>
      <c r="BI141" s="8">
        <v>0</v>
      </c>
      <c r="BJ141" s="8">
        <v>286143.18999999994</v>
      </c>
      <c r="BK141" s="16">
        <v>0</v>
      </c>
      <c r="BL141" s="16">
        <v>0</v>
      </c>
      <c r="BM141" s="16">
        <v>0</v>
      </c>
      <c r="BN141" s="16">
        <v>100</v>
      </c>
      <c r="BO141" s="16">
        <v>0</v>
      </c>
    </row>
    <row r="142" spans="1:67" ht="15" customHeight="1" x14ac:dyDescent="0.2">
      <c r="A142" s="2" t="s">
        <v>671</v>
      </c>
      <c r="B142" s="99" t="s">
        <v>672</v>
      </c>
      <c r="C142" s="18" t="s">
        <v>673</v>
      </c>
      <c r="D142" s="23" t="s">
        <v>674</v>
      </c>
      <c r="E142" s="2" t="b">
        <v>1</v>
      </c>
      <c r="F142" s="8">
        <v>10867</v>
      </c>
      <c r="G142" s="8">
        <v>0</v>
      </c>
      <c r="H142" s="8">
        <v>10867</v>
      </c>
      <c r="I142" s="2" t="s">
        <v>195</v>
      </c>
      <c r="J142" s="2" t="s">
        <v>141</v>
      </c>
      <c r="K142" s="26" t="s">
        <v>195</v>
      </c>
      <c r="L142" s="2" t="s">
        <v>195</v>
      </c>
      <c r="M142" s="8">
        <v>0</v>
      </c>
      <c r="S142" s="28">
        <v>238953</v>
      </c>
      <c r="T142" s="28">
        <v>2389.67</v>
      </c>
      <c r="U142" s="28">
        <v>68693.25</v>
      </c>
      <c r="V142" s="8">
        <v>62219.92</v>
      </c>
      <c r="W142" s="8">
        <v>0</v>
      </c>
      <c r="X142" s="8">
        <v>0</v>
      </c>
      <c r="Y142" s="8">
        <v>300</v>
      </c>
      <c r="Z142" s="8">
        <v>0</v>
      </c>
      <c r="AA142" s="8">
        <v>7500</v>
      </c>
      <c r="AB142" s="8">
        <v>24331.8</v>
      </c>
      <c r="AC142" s="8">
        <v>30088.12</v>
      </c>
      <c r="AD142" s="8">
        <v>0</v>
      </c>
      <c r="AE142" s="8">
        <v>0</v>
      </c>
      <c r="AF142" s="8">
        <v>6473.33</v>
      </c>
      <c r="AG142" s="8">
        <v>173.55</v>
      </c>
      <c r="AH142" s="8">
        <v>66.900000000000006</v>
      </c>
      <c r="AI142" s="8">
        <v>0</v>
      </c>
      <c r="AJ142" s="8">
        <v>0</v>
      </c>
      <c r="AK142" s="8">
        <v>0</v>
      </c>
      <c r="AL142" s="8">
        <v>0</v>
      </c>
      <c r="AM142" s="8">
        <v>3293.78</v>
      </c>
      <c r="AN142" s="8">
        <v>0</v>
      </c>
      <c r="AO142" s="8">
        <v>2939.1</v>
      </c>
      <c r="AP142" s="8">
        <v>0</v>
      </c>
      <c r="AQ142" s="8">
        <v>0</v>
      </c>
      <c r="AR142" s="8">
        <v>0</v>
      </c>
      <c r="AS142" s="8">
        <v>0</v>
      </c>
      <c r="AT142" s="8">
        <v>0</v>
      </c>
      <c r="AU142" s="8">
        <v>0</v>
      </c>
      <c r="AV142" s="8">
        <v>0</v>
      </c>
      <c r="AW142" s="8">
        <v>0</v>
      </c>
      <c r="AX142" s="8">
        <v>0</v>
      </c>
      <c r="AY142" s="8">
        <v>0</v>
      </c>
      <c r="AZ142" s="8">
        <v>0</v>
      </c>
      <c r="BA142" s="8">
        <v>0</v>
      </c>
      <c r="BB142" s="8">
        <v>0</v>
      </c>
      <c r="BC142" s="8">
        <v>0</v>
      </c>
      <c r="BD142" s="8">
        <v>0</v>
      </c>
      <c r="BE142" s="8">
        <v>0</v>
      </c>
      <c r="BF142" s="8">
        <v>0</v>
      </c>
      <c r="BG142" s="8">
        <v>0</v>
      </c>
      <c r="BH142" s="8">
        <v>0</v>
      </c>
      <c r="BI142" s="8">
        <v>0</v>
      </c>
      <c r="BJ142" s="8">
        <v>167870.08000000002</v>
      </c>
      <c r="BK142" s="16">
        <v>85</v>
      </c>
      <c r="BL142" s="16">
        <v>15</v>
      </c>
      <c r="BM142" s="16">
        <v>0</v>
      </c>
      <c r="BN142" s="16">
        <v>0</v>
      </c>
      <c r="BO142" s="16">
        <v>0</v>
      </c>
    </row>
    <row r="143" spans="1:67" ht="15" customHeight="1" x14ac:dyDescent="0.2">
      <c r="A143" s="2" t="s">
        <v>675</v>
      </c>
      <c r="B143" s="99" t="s">
        <v>676</v>
      </c>
      <c r="C143" s="18" t="s">
        <v>677</v>
      </c>
      <c r="D143" s="23" t="s">
        <v>678</v>
      </c>
      <c r="E143" s="2" t="b">
        <v>1</v>
      </c>
      <c r="F143" s="8">
        <v>6332</v>
      </c>
      <c r="G143" s="8">
        <v>0</v>
      </c>
      <c r="H143" s="8">
        <v>0</v>
      </c>
      <c r="M143" s="8">
        <v>6332</v>
      </c>
      <c r="N143" s="2">
        <v>0</v>
      </c>
      <c r="O143" s="2">
        <v>0</v>
      </c>
      <c r="P143" s="2">
        <v>0</v>
      </c>
      <c r="Q143" s="2">
        <v>0</v>
      </c>
      <c r="R143" s="2">
        <v>100</v>
      </c>
      <c r="S143" s="28">
        <v>0</v>
      </c>
      <c r="T143" s="28">
        <v>0</v>
      </c>
      <c r="U143" s="2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c r="AS143" s="8">
        <v>0</v>
      </c>
      <c r="AT143" s="8">
        <v>0</v>
      </c>
      <c r="AU143" s="8">
        <v>0</v>
      </c>
      <c r="AV143" s="8">
        <v>0</v>
      </c>
      <c r="AW143" s="8">
        <v>0</v>
      </c>
      <c r="AX143" s="8">
        <v>0</v>
      </c>
      <c r="AY143" s="8">
        <v>0</v>
      </c>
      <c r="AZ143" s="8">
        <v>0</v>
      </c>
      <c r="BA143" s="8">
        <v>0</v>
      </c>
      <c r="BB143" s="8">
        <v>0</v>
      </c>
      <c r="BC143" s="8">
        <v>0</v>
      </c>
      <c r="BD143" s="8">
        <v>0</v>
      </c>
      <c r="BE143" s="8">
        <v>0</v>
      </c>
      <c r="BF143" s="8">
        <v>0</v>
      </c>
      <c r="BG143" s="8">
        <v>0</v>
      </c>
      <c r="BH143" s="8">
        <v>0</v>
      </c>
      <c r="BI143" s="8">
        <v>0</v>
      </c>
      <c r="BJ143" s="8">
        <v>0</v>
      </c>
    </row>
    <row r="144" spans="1:67" ht="15" customHeight="1" x14ac:dyDescent="0.2">
      <c r="A144" s="2" t="s">
        <v>679</v>
      </c>
      <c r="B144" s="99" t="s">
        <v>680</v>
      </c>
      <c r="C144" s="18" t="s">
        <v>681</v>
      </c>
      <c r="D144" s="23" t="s">
        <v>682</v>
      </c>
      <c r="E144" s="2" t="b">
        <v>1</v>
      </c>
      <c r="F144" s="8">
        <v>112029</v>
      </c>
      <c r="G144" s="8">
        <v>112029</v>
      </c>
      <c r="H144" s="8">
        <v>0</v>
      </c>
      <c r="M144" s="8">
        <v>0</v>
      </c>
      <c r="S144" s="28">
        <v>848204</v>
      </c>
      <c r="T144" s="28">
        <v>441614</v>
      </c>
      <c r="U144" s="28">
        <v>406589.99999999994</v>
      </c>
      <c r="V144" s="8">
        <v>0</v>
      </c>
      <c r="W144" s="8">
        <v>0</v>
      </c>
      <c r="X144" s="8">
        <v>0</v>
      </c>
      <c r="Y144" s="8">
        <v>0</v>
      </c>
      <c r="Z144" s="8">
        <v>0</v>
      </c>
      <c r="AA144" s="8">
        <v>0</v>
      </c>
      <c r="AB144" s="8">
        <v>0</v>
      </c>
      <c r="AC144" s="8">
        <v>0</v>
      </c>
      <c r="AD144" s="8">
        <v>0</v>
      </c>
      <c r="AE144" s="8">
        <v>0</v>
      </c>
      <c r="AF144" s="8">
        <v>0</v>
      </c>
      <c r="AG144" s="8">
        <v>0</v>
      </c>
      <c r="AH144" s="8">
        <v>0</v>
      </c>
      <c r="AI144" s="8">
        <v>0</v>
      </c>
      <c r="AJ144" s="8">
        <v>0</v>
      </c>
      <c r="AK144" s="8">
        <v>0</v>
      </c>
      <c r="AL144" s="8">
        <v>0</v>
      </c>
      <c r="AM144" s="8">
        <v>0</v>
      </c>
      <c r="AN144" s="8">
        <v>0</v>
      </c>
      <c r="AO144" s="8">
        <v>0</v>
      </c>
      <c r="AP144" s="8">
        <v>2915</v>
      </c>
      <c r="AQ144" s="8">
        <v>0</v>
      </c>
      <c r="AR144" s="8">
        <v>0</v>
      </c>
      <c r="AS144" s="8">
        <v>0</v>
      </c>
      <c r="AT144" s="8">
        <v>0</v>
      </c>
      <c r="AU144" s="8">
        <v>2915</v>
      </c>
      <c r="AV144" s="8">
        <v>0</v>
      </c>
      <c r="AW144" s="8">
        <v>0</v>
      </c>
      <c r="AX144" s="8">
        <v>0</v>
      </c>
      <c r="AY144" s="8">
        <v>0</v>
      </c>
      <c r="AZ144" s="8">
        <v>403674.99999999994</v>
      </c>
      <c r="BA144" s="8">
        <v>313892.86</v>
      </c>
      <c r="BB144" s="8">
        <v>61014.79</v>
      </c>
      <c r="BC144" s="8">
        <v>25766</v>
      </c>
      <c r="BD144" s="8">
        <v>0</v>
      </c>
      <c r="BE144" s="8">
        <v>0</v>
      </c>
      <c r="BF144" s="8">
        <v>3001.35</v>
      </c>
      <c r="BG144" s="8">
        <v>0</v>
      </c>
      <c r="BH144" s="8">
        <v>0</v>
      </c>
      <c r="BI144" s="8">
        <v>0</v>
      </c>
      <c r="BJ144" s="8">
        <v>0</v>
      </c>
    </row>
    <row r="145" spans="1:67" ht="15" customHeight="1" x14ac:dyDescent="0.2">
      <c r="A145" s="2" t="s">
        <v>683</v>
      </c>
      <c r="B145" s="99" t="s">
        <v>684</v>
      </c>
      <c r="C145" s="18" t="s">
        <v>685</v>
      </c>
      <c r="D145" s="23" t="s">
        <v>686</v>
      </c>
      <c r="E145" s="2" t="b">
        <v>1</v>
      </c>
      <c r="F145" s="8">
        <v>0</v>
      </c>
      <c r="G145" s="8">
        <v>0</v>
      </c>
      <c r="H145" s="8">
        <v>0</v>
      </c>
      <c r="M145" s="8">
        <v>0</v>
      </c>
      <c r="S145" s="28">
        <v>160811</v>
      </c>
      <c r="T145" s="28">
        <v>64322</v>
      </c>
      <c r="U145" s="28">
        <v>96489</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c r="AS145" s="8">
        <v>0</v>
      </c>
      <c r="AT145" s="8">
        <v>0</v>
      </c>
      <c r="AU145" s="8">
        <v>0</v>
      </c>
      <c r="AV145" s="8">
        <v>0</v>
      </c>
      <c r="AW145" s="8">
        <v>0</v>
      </c>
      <c r="AX145" s="8">
        <v>0</v>
      </c>
      <c r="AY145" s="8">
        <v>0</v>
      </c>
      <c r="AZ145" s="8">
        <v>96489</v>
      </c>
      <c r="BA145" s="8">
        <v>0</v>
      </c>
      <c r="BB145" s="8">
        <v>0</v>
      </c>
      <c r="BC145" s="8">
        <v>0</v>
      </c>
      <c r="BD145" s="8">
        <v>96489</v>
      </c>
      <c r="BE145" s="8">
        <v>0</v>
      </c>
      <c r="BF145" s="8">
        <v>0</v>
      </c>
      <c r="BG145" s="8">
        <v>0</v>
      </c>
      <c r="BH145" s="8">
        <v>0</v>
      </c>
      <c r="BI145" s="8">
        <v>0</v>
      </c>
      <c r="BJ145" s="8">
        <v>0</v>
      </c>
    </row>
    <row r="146" spans="1:67" ht="15" customHeight="1" x14ac:dyDescent="0.2">
      <c r="A146" s="2" t="s">
        <v>687</v>
      </c>
      <c r="B146" s="99" t="s">
        <v>688</v>
      </c>
      <c r="C146" s="18" t="s">
        <v>689</v>
      </c>
      <c r="D146" s="23" t="s">
        <v>690</v>
      </c>
      <c r="E146" s="2" t="b">
        <v>1</v>
      </c>
      <c r="F146" s="8">
        <v>0</v>
      </c>
      <c r="G146" s="8">
        <v>0</v>
      </c>
      <c r="H146" s="8">
        <v>0</v>
      </c>
      <c r="M146" s="8">
        <v>0</v>
      </c>
      <c r="S146" s="28">
        <v>180473</v>
      </c>
      <c r="T146" s="28">
        <v>0</v>
      </c>
      <c r="U146" s="28">
        <v>0</v>
      </c>
      <c r="V146" s="8">
        <v>0</v>
      </c>
      <c r="W146" s="8">
        <v>0</v>
      </c>
      <c r="X146" s="8">
        <v>0</v>
      </c>
      <c r="Y146" s="8">
        <v>0</v>
      </c>
      <c r="Z146" s="8">
        <v>0</v>
      </c>
      <c r="AA146" s="8">
        <v>0</v>
      </c>
      <c r="AB146" s="8">
        <v>0</v>
      </c>
      <c r="AC146" s="8">
        <v>0</v>
      </c>
      <c r="AD146" s="8">
        <v>0</v>
      </c>
      <c r="AE146" s="8">
        <v>0</v>
      </c>
      <c r="AF146" s="8">
        <v>0</v>
      </c>
      <c r="AG146" s="8">
        <v>0</v>
      </c>
      <c r="AH146" s="8">
        <v>0</v>
      </c>
      <c r="AI146" s="8">
        <v>0</v>
      </c>
      <c r="AJ146" s="8">
        <v>0</v>
      </c>
      <c r="AK146" s="8">
        <v>0</v>
      </c>
      <c r="AL146" s="8">
        <v>0</v>
      </c>
      <c r="AM146" s="8">
        <v>0</v>
      </c>
      <c r="AN146" s="8">
        <v>0</v>
      </c>
      <c r="AO146" s="8">
        <v>0</v>
      </c>
      <c r="AP146" s="8">
        <v>0</v>
      </c>
      <c r="AQ146" s="8">
        <v>0</v>
      </c>
      <c r="AR146" s="8">
        <v>0</v>
      </c>
      <c r="AS146" s="8">
        <v>0</v>
      </c>
      <c r="AT146" s="8">
        <v>0</v>
      </c>
      <c r="AU146" s="8">
        <v>0</v>
      </c>
      <c r="AV146" s="8">
        <v>0</v>
      </c>
      <c r="AW146" s="8">
        <v>0</v>
      </c>
      <c r="AX146" s="8">
        <v>0</v>
      </c>
      <c r="AY146" s="8">
        <v>0</v>
      </c>
      <c r="AZ146" s="8">
        <v>0</v>
      </c>
      <c r="BA146" s="8">
        <v>0</v>
      </c>
      <c r="BB146" s="8">
        <v>0</v>
      </c>
      <c r="BC146" s="8">
        <v>0</v>
      </c>
      <c r="BD146" s="8">
        <v>0</v>
      </c>
      <c r="BE146" s="8">
        <v>0</v>
      </c>
      <c r="BF146" s="8">
        <v>0</v>
      </c>
      <c r="BG146" s="8">
        <v>0</v>
      </c>
      <c r="BH146" s="8">
        <v>0</v>
      </c>
      <c r="BI146" s="8">
        <v>0</v>
      </c>
      <c r="BJ146" s="8">
        <v>180473</v>
      </c>
      <c r="BK146" s="16">
        <v>78</v>
      </c>
      <c r="BL146" s="16">
        <v>22</v>
      </c>
      <c r="BM146" s="16">
        <v>0</v>
      </c>
      <c r="BN146" s="16">
        <v>0</v>
      </c>
      <c r="BO146" s="16">
        <v>0</v>
      </c>
    </row>
    <row r="147" spans="1:67" ht="15" customHeight="1" x14ac:dyDescent="0.2">
      <c r="A147" s="2" t="s">
        <v>691</v>
      </c>
      <c r="B147" s="99" t="s">
        <v>692</v>
      </c>
      <c r="C147" s="18" t="s">
        <v>693</v>
      </c>
      <c r="D147" s="23" t="s">
        <v>694</v>
      </c>
      <c r="E147" s="2" t="b">
        <v>1</v>
      </c>
      <c r="F147" s="8">
        <v>136658</v>
      </c>
      <c r="G147" s="8">
        <v>0</v>
      </c>
      <c r="H147" s="8">
        <v>130042</v>
      </c>
      <c r="I147" s="2" t="s">
        <v>195</v>
      </c>
      <c r="J147" s="2" t="s">
        <v>195</v>
      </c>
      <c r="K147" s="26" t="s">
        <v>195</v>
      </c>
      <c r="L147" s="2" t="s">
        <v>141</v>
      </c>
      <c r="M147" s="8">
        <v>6616</v>
      </c>
      <c r="N147" s="2">
        <v>0</v>
      </c>
      <c r="O147" s="2">
        <v>0</v>
      </c>
      <c r="P147" s="2">
        <v>0</v>
      </c>
      <c r="Q147" s="2">
        <v>100</v>
      </c>
      <c r="R147" s="2">
        <v>0</v>
      </c>
      <c r="S147" s="28">
        <v>168893</v>
      </c>
      <c r="T147" s="28">
        <v>0</v>
      </c>
      <c r="U147" s="28">
        <v>168893</v>
      </c>
      <c r="V147" s="8">
        <v>0</v>
      </c>
      <c r="W147" s="8">
        <v>0</v>
      </c>
      <c r="X147" s="8">
        <v>0</v>
      </c>
      <c r="Y147" s="8">
        <v>0</v>
      </c>
      <c r="Z147" s="8">
        <v>0</v>
      </c>
      <c r="AA147" s="8">
        <v>0</v>
      </c>
      <c r="AB147" s="8">
        <v>0</v>
      </c>
      <c r="AC147" s="8">
        <v>0</v>
      </c>
      <c r="AD147" s="8">
        <v>0</v>
      </c>
      <c r="AE147" s="8">
        <v>0</v>
      </c>
      <c r="AF147" s="8">
        <v>0</v>
      </c>
      <c r="AG147" s="8">
        <v>0</v>
      </c>
      <c r="AH147" s="8">
        <v>0</v>
      </c>
      <c r="AI147" s="8">
        <v>0</v>
      </c>
      <c r="AJ147" s="8">
        <v>0</v>
      </c>
      <c r="AK147" s="8">
        <v>0</v>
      </c>
      <c r="AL147" s="8">
        <v>0</v>
      </c>
      <c r="AM147" s="8">
        <v>0</v>
      </c>
      <c r="AN147" s="8">
        <v>0</v>
      </c>
      <c r="AO147" s="8">
        <v>0</v>
      </c>
      <c r="AP147" s="8">
        <v>0</v>
      </c>
      <c r="AQ147" s="8">
        <v>0</v>
      </c>
      <c r="AR147" s="8">
        <v>0</v>
      </c>
      <c r="AS147" s="8">
        <v>0</v>
      </c>
      <c r="AT147" s="8">
        <v>0</v>
      </c>
      <c r="AU147" s="8">
        <v>0</v>
      </c>
      <c r="AV147" s="8">
        <v>0</v>
      </c>
      <c r="AW147" s="8">
        <v>0</v>
      </c>
      <c r="AX147" s="8">
        <v>0</v>
      </c>
      <c r="AY147" s="8">
        <v>0</v>
      </c>
      <c r="AZ147" s="8">
        <v>168893</v>
      </c>
      <c r="BA147" s="8">
        <v>134636.79999999999</v>
      </c>
      <c r="BB147" s="8">
        <v>33659.199999999997</v>
      </c>
      <c r="BC147" s="8">
        <v>0</v>
      </c>
      <c r="BD147" s="8">
        <v>0</v>
      </c>
      <c r="BE147" s="8">
        <v>0</v>
      </c>
      <c r="BF147" s="8">
        <v>597</v>
      </c>
      <c r="BG147" s="8">
        <v>0</v>
      </c>
      <c r="BH147" s="8">
        <v>0</v>
      </c>
      <c r="BI147" s="8">
        <v>0</v>
      </c>
      <c r="BJ147" s="8">
        <v>0</v>
      </c>
    </row>
    <row r="148" spans="1:67" ht="15" customHeight="1" x14ac:dyDescent="0.2">
      <c r="A148" s="2" t="s">
        <v>695</v>
      </c>
      <c r="B148" s="99" t="s">
        <v>696</v>
      </c>
      <c r="C148" s="18" t="s">
        <v>697</v>
      </c>
      <c r="D148" s="23" t="s">
        <v>698</v>
      </c>
      <c r="E148" s="2" t="b">
        <v>1</v>
      </c>
      <c r="F148" s="8">
        <v>19914</v>
      </c>
      <c r="G148" s="8">
        <v>0</v>
      </c>
      <c r="H148" s="8">
        <v>0</v>
      </c>
      <c r="M148" s="8">
        <v>19914</v>
      </c>
      <c r="N148" s="2">
        <v>100</v>
      </c>
      <c r="O148" s="2">
        <v>0</v>
      </c>
      <c r="P148" s="2">
        <v>0</v>
      </c>
      <c r="Q148" s="2">
        <v>0</v>
      </c>
      <c r="R148" s="2">
        <v>0</v>
      </c>
      <c r="S148" s="28">
        <v>89835</v>
      </c>
      <c r="T148" s="28">
        <v>0</v>
      </c>
      <c r="U148" s="28">
        <v>22871.11</v>
      </c>
      <c r="V148" s="8">
        <v>0</v>
      </c>
      <c r="W148" s="8">
        <v>0</v>
      </c>
      <c r="X148" s="8">
        <v>0</v>
      </c>
      <c r="Y148" s="8">
        <v>0</v>
      </c>
      <c r="Z148" s="8">
        <v>0</v>
      </c>
      <c r="AA148" s="8">
        <v>0</v>
      </c>
      <c r="AB148" s="8">
        <v>0</v>
      </c>
      <c r="AC148" s="8">
        <v>0</v>
      </c>
      <c r="AD148" s="8">
        <v>0</v>
      </c>
      <c r="AE148" s="8">
        <v>0</v>
      </c>
      <c r="AF148" s="8">
        <v>0</v>
      </c>
      <c r="AG148" s="8">
        <v>0</v>
      </c>
      <c r="AH148" s="8">
        <v>0</v>
      </c>
      <c r="AI148" s="8">
        <v>0</v>
      </c>
      <c r="AJ148" s="8">
        <v>0</v>
      </c>
      <c r="AK148" s="8">
        <v>0</v>
      </c>
      <c r="AL148" s="8">
        <v>0</v>
      </c>
      <c r="AM148" s="8">
        <v>0</v>
      </c>
      <c r="AN148" s="8">
        <v>0</v>
      </c>
      <c r="AO148" s="8">
        <v>0</v>
      </c>
      <c r="AP148" s="8">
        <v>0</v>
      </c>
      <c r="AQ148" s="8">
        <v>0</v>
      </c>
      <c r="AR148" s="8">
        <v>0</v>
      </c>
      <c r="AS148" s="8">
        <v>0</v>
      </c>
      <c r="AT148" s="8">
        <v>0</v>
      </c>
      <c r="AU148" s="8">
        <v>0</v>
      </c>
      <c r="AV148" s="8">
        <v>0</v>
      </c>
      <c r="AW148" s="8">
        <v>0</v>
      </c>
      <c r="AX148" s="8">
        <v>0</v>
      </c>
      <c r="AY148" s="8">
        <v>0</v>
      </c>
      <c r="AZ148" s="8">
        <v>22871.11</v>
      </c>
      <c r="BA148" s="8">
        <v>8963.51</v>
      </c>
      <c r="BB148" s="8">
        <v>6038.85</v>
      </c>
      <c r="BC148" s="8">
        <v>7868.75</v>
      </c>
      <c r="BD148" s="8">
        <v>0</v>
      </c>
      <c r="BE148" s="8">
        <v>0</v>
      </c>
      <c r="BF148" s="8">
        <v>0</v>
      </c>
      <c r="BG148" s="8">
        <v>0</v>
      </c>
      <c r="BH148" s="8">
        <v>0</v>
      </c>
      <c r="BI148" s="8">
        <v>0</v>
      </c>
      <c r="BJ148" s="8">
        <v>66963.89</v>
      </c>
      <c r="BK148" s="16">
        <v>50</v>
      </c>
      <c r="BL148" s="16">
        <v>0</v>
      </c>
      <c r="BM148" s="16">
        <v>0</v>
      </c>
      <c r="BN148" s="16">
        <v>50</v>
      </c>
      <c r="BO148" s="16">
        <v>0</v>
      </c>
    </row>
    <row r="149" spans="1:67" ht="15" customHeight="1" x14ac:dyDescent="0.2">
      <c r="A149" s="2" t="s">
        <v>699</v>
      </c>
      <c r="B149" s="99" t="s">
        <v>700</v>
      </c>
      <c r="C149" s="18" t="s">
        <v>701</v>
      </c>
      <c r="D149" s="23" t="s">
        <v>702</v>
      </c>
      <c r="E149" s="2" t="b">
        <v>1</v>
      </c>
      <c r="F149" s="8">
        <v>988</v>
      </c>
      <c r="G149" s="8">
        <v>0</v>
      </c>
      <c r="H149" s="8">
        <v>0</v>
      </c>
      <c r="M149" s="8">
        <v>988</v>
      </c>
      <c r="N149" s="2">
        <v>100</v>
      </c>
      <c r="O149" s="2">
        <v>0</v>
      </c>
      <c r="P149" s="2">
        <v>0</v>
      </c>
      <c r="Q149" s="2">
        <v>0</v>
      </c>
      <c r="R149" s="2">
        <v>0</v>
      </c>
      <c r="S149" s="28">
        <v>131931</v>
      </c>
      <c r="T149" s="28">
        <v>0</v>
      </c>
      <c r="U149" s="28">
        <v>121927.16</v>
      </c>
      <c r="V149" s="8">
        <v>0</v>
      </c>
      <c r="W149" s="8">
        <v>0</v>
      </c>
      <c r="X149" s="8">
        <v>0</v>
      </c>
      <c r="Y149" s="8">
        <v>0</v>
      </c>
      <c r="Z149" s="8">
        <v>0</v>
      </c>
      <c r="AA149" s="8">
        <v>0</v>
      </c>
      <c r="AB149" s="8">
        <v>0</v>
      </c>
      <c r="AC149" s="8">
        <v>0</v>
      </c>
      <c r="AD149" s="8">
        <v>0</v>
      </c>
      <c r="AE149" s="8">
        <v>0</v>
      </c>
      <c r="AF149" s="8">
        <v>0</v>
      </c>
      <c r="AG149" s="8">
        <v>0</v>
      </c>
      <c r="AH149" s="8">
        <v>0</v>
      </c>
      <c r="AI149" s="8">
        <v>0</v>
      </c>
      <c r="AJ149" s="8">
        <v>0</v>
      </c>
      <c r="AK149" s="8">
        <v>0</v>
      </c>
      <c r="AL149" s="8">
        <v>0</v>
      </c>
      <c r="AM149" s="8">
        <v>0</v>
      </c>
      <c r="AN149" s="8">
        <v>0</v>
      </c>
      <c r="AO149" s="8">
        <v>0</v>
      </c>
      <c r="AP149" s="8">
        <v>0</v>
      </c>
      <c r="AQ149" s="8">
        <v>0</v>
      </c>
      <c r="AR149" s="8">
        <v>0</v>
      </c>
      <c r="AS149" s="8">
        <v>0</v>
      </c>
      <c r="AT149" s="8">
        <v>0</v>
      </c>
      <c r="AU149" s="8">
        <v>0</v>
      </c>
      <c r="AV149" s="8">
        <v>0</v>
      </c>
      <c r="AW149" s="8">
        <v>0</v>
      </c>
      <c r="AX149" s="8">
        <v>0</v>
      </c>
      <c r="AY149" s="8">
        <v>0</v>
      </c>
      <c r="AZ149" s="8">
        <v>121927.16</v>
      </c>
      <c r="BA149" s="8">
        <v>57856.88</v>
      </c>
      <c r="BB149" s="8">
        <v>12700.28</v>
      </c>
      <c r="BC149" s="8">
        <v>11121</v>
      </c>
      <c r="BD149" s="8">
        <v>0</v>
      </c>
      <c r="BE149" s="8">
        <v>0</v>
      </c>
      <c r="BF149" s="8">
        <v>40249</v>
      </c>
      <c r="BG149" s="8">
        <v>0</v>
      </c>
      <c r="BH149" s="8">
        <v>0</v>
      </c>
      <c r="BI149" s="8">
        <v>0</v>
      </c>
      <c r="BJ149" s="8">
        <v>10003.839999999997</v>
      </c>
      <c r="BK149" s="16">
        <v>30</v>
      </c>
      <c r="BL149" s="16">
        <v>10</v>
      </c>
      <c r="BM149" s="16">
        <v>10</v>
      </c>
      <c r="BN149" s="16">
        <v>50</v>
      </c>
      <c r="BO149" s="16">
        <v>0</v>
      </c>
    </row>
    <row r="150" spans="1:67" ht="15" customHeight="1" x14ac:dyDescent="0.2">
      <c r="A150" s="2" t="s">
        <v>703</v>
      </c>
      <c r="B150" s="99" t="s">
        <v>704</v>
      </c>
      <c r="C150" s="18" t="s">
        <v>705</v>
      </c>
      <c r="D150" s="23" t="s">
        <v>706</v>
      </c>
      <c r="E150" s="2" t="b">
        <v>1</v>
      </c>
      <c r="F150" s="8">
        <v>0</v>
      </c>
      <c r="G150" s="8">
        <v>0</v>
      </c>
      <c r="H150" s="8">
        <v>0</v>
      </c>
      <c r="M150" s="8">
        <v>0</v>
      </c>
      <c r="S150" s="28">
        <v>814516</v>
      </c>
      <c r="T150" s="28">
        <v>0</v>
      </c>
      <c r="U150" s="28">
        <v>411281.91999999998</v>
      </c>
      <c r="V150" s="8">
        <v>221715.24</v>
      </c>
      <c r="W150" s="8">
        <v>73049.95</v>
      </c>
      <c r="X150" s="8">
        <v>17796.89</v>
      </c>
      <c r="Y150" s="8">
        <v>0</v>
      </c>
      <c r="Z150" s="8">
        <v>0</v>
      </c>
      <c r="AA150" s="8">
        <v>0</v>
      </c>
      <c r="AB150" s="8">
        <v>33303.4</v>
      </c>
      <c r="AC150" s="8">
        <v>0</v>
      </c>
      <c r="AD150" s="8">
        <v>0</v>
      </c>
      <c r="AE150" s="8">
        <v>97565</v>
      </c>
      <c r="AF150" s="8">
        <v>100000</v>
      </c>
      <c r="AG150" s="8">
        <v>0</v>
      </c>
      <c r="AH150" s="8">
        <v>0</v>
      </c>
      <c r="AI150" s="8">
        <v>0</v>
      </c>
      <c r="AJ150" s="8">
        <v>0</v>
      </c>
      <c r="AK150" s="8">
        <v>100000</v>
      </c>
      <c r="AL150" s="8">
        <v>0</v>
      </c>
      <c r="AM150" s="8">
        <v>0</v>
      </c>
      <c r="AN150" s="8">
        <v>0</v>
      </c>
      <c r="AO150" s="8">
        <v>0</v>
      </c>
      <c r="AP150" s="8">
        <v>56870.01</v>
      </c>
      <c r="AQ150" s="8">
        <v>0</v>
      </c>
      <c r="AR150" s="8">
        <v>0</v>
      </c>
      <c r="AS150" s="8">
        <v>0</v>
      </c>
      <c r="AT150" s="8">
        <v>0</v>
      </c>
      <c r="AU150" s="8">
        <v>56870.01</v>
      </c>
      <c r="AV150" s="8">
        <v>0</v>
      </c>
      <c r="AW150" s="8">
        <v>0</v>
      </c>
      <c r="AX150" s="8">
        <v>0</v>
      </c>
      <c r="AY150" s="8">
        <v>0</v>
      </c>
      <c r="AZ150" s="8">
        <v>32696.67</v>
      </c>
      <c r="BA150" s="8">
        <v>0</v>
      </c>
      <c r="BB150" s="8">
        <v>0</v>
      </c>
      <c r="BC150" s="8">
        <v>0</v>
      </c>
      <c r="BD150" s="8">
        <v>0</v>
      </c>
      <c r="BE150" s="8">
        <v>0</v>
      </c>
      <c r="BF150" s="8">
        <v>32696.67</v>
      </c>
      <c r="BG150" s="8">
        <v>0</v>
      </c>
      <c r="BH150" s="8">
        <v>0</v>
      </c>
      <c r="BI150" s="8">
        <v>0</v>
      </c>
      <c r="BJ150" s="8">
        <v>403234.08</v>
      </c>
      <c r="BK150" s="16">
        <v>0</v>
      </c>
      <c r="BL150" s="16">
        <v>20</v>
      </c>
      <c r="BM150" s="16">
        <v>0</v>
      </c>
      <c r="BN150" s="16">
        <v>80</v>
      </c>
      <c r="BO150" s="16">
        <v>0</v>
      </c>
    </row>
    <row r="151" spans="1:67" ht="15" customHeight="1" x14ac:dyDescent="0.2">
      <c r="A151" s="2" t="s">
        <v>707</v>
      </c>
      <c r="B151" s="99" t="s">
        <v>708</v>
      </c>
      <c r="C151" s="18" t="s">
        <v>709</v>
      </c>
      <c r="D151" s="23" t="s">
        <v>710</v>
      </c>
      <c r="E151" s="2" t="b">
        <v>1</v>
      </c>
      <c r="F151" s="8">
        <v>1627</v>
      </c>
      <c r="G151" s="8">
        <v>0</v>
      </c>
      <c r="H151" s="8">
        <v>0</v>
      </c>
      <c r="M151" s="8">
        <v>1627</v>
      </c>
      <c r="N151" s="2">
        <v>0</v>
      </c>
      <c r="O151" s="2">
        <v>0</v>
      </c>
      <c r="P151" s="2">
        <v>0</v>
      </c>
      <c r="Q151" s="2">
        <v>0</v>
      </c>
      <c r="R151" s="2">
        <v>100</v>
      </c>
      <c r="S151" s="28">
        <v>118002</v>
      </c>
      <c r="T151" s="28">
        <v>0</v>
      </c>
      <c r="U151" s="28">
        <v>118002</v>
      </c>
      <c r="V151" s="8">
        <v>53599.56</v>
      </c>
      <c r="W151" s="8">
        <v>0</v>
      </c>
      <c r="X151" s="8">
        <v>0</v>
      </c>
      <c r="Y151" s="8">
        <v>0</v>
      </c>
      <c r="Z151" s="8">
        <v>0</v>
      </c>
      <c r="AA151" s="8">
        <v>0</v>
      </c>
      <c r="AB151" s="8">
        <v>53599.56</v>
      </c>
      <c r="AC151" s="8">
        <v>0</v>
      </c>
      <c r="AD151" s="8">
        <v>0</v>
      </c>
      <c r="AE151" s="8">
        <v>0</v>
      </c>
      <c r="AF151" s="8">
        <v>0</v>
      </c>
      <c r="AG151" s="8">
        <v>0</v>
      </c>
      <c r="AH151" s="8">
        <v>0</v>
      </c>
      <c r="AI151" s="8">
        <v>0</v>
      </c>
      <c r="AJ151" s="8">
        <v>0</v>
      </c>
      <c r="AK151" s="8">
        <v>0</v>
      </c>
      <c r="AL151" s="8">
        <v>0</v>
      </c>
      <c r="AM151" s="8">
        <v>0</v>
      </c>
      <c r="AN151" s="8">
        <v>0</v>
      </c>
      <c r="AO151" s="8">
        <v>0</v>
      </c>
      <c r="AP151" s="8">
        <v>0</v>
      </c>
      <c r="AQ151" s="8">
        <v>0</v>
      </c>
      <c r="AR151" s="8">
        <v>0</v>
      </c>
      <c r="AS151" s="8">
        <v>0</v>
      </c>
      <c r="AT151" s="8">
        <v>0</v>
      </c>
      <c r="AU151" s="8">
        <v>0</v>
      </c>
      <c r="AV151" s="8">
        <v>0</v>
      </c>
      <c r="AW151" s="8">
        <v>0</v>
      </c>
      <c r="AX151" s="8">
        <v>0</v>
      </c>
      <c r="AY151" s="8">
        <v>0</v>
      </c>
      <c r="AZ151" s="8">
        <v>64402.44</v>
      </c>
      <c r="BA151" s="8">
        <v>0</v>
      </c>
      <c r="BB151" s="8">
        <v>0</v>
      </c>
      <c r="BC151" s="8">
        <v>42474.89</v>
      </c>
      <c r="BD151" s="8">
        <v>0</v>
      </c>
      <c r="BE151" s="8">
        <v>0</v>
      </c>
      <c r="BF151" s="8">
        <v>19972.3</v>
      </c>
      <c r="BG151" s="8">
        <v>0</v>
      </c>
      <c r="BH151" s="8">
        <v>0</v>
      </c>
      <c r="BI151" s="8">
        <v>1955.25</v>
      </c>
      <c r="BJ151" s="8">
        <v>0</v>
      </c>
    </row>
    <row r="152" spans="1:67" ht="15" customHeight="1" x14ac:dyDescent="0.2">
      <c r="A152" s="2" t="s">
        <v>711</v>
      </c>
      <c r="B152" s="99" t="s">
        <v>712</v>
      </c>
      <c r="C152" s="18" t="s">
        <v>713</v>
      </c>
      <c r="D152" s="23" t="s">
        <v>714</v>
      </c>
      <c r="E152" s="2" t="b">
        <v>1</v>
      </c>
      <c r="F152" s="8">
        <v>0</v>
      </c>
      <c r="G152" s="8">
        <v>0</v>
      </c>
      <c r="H152" s="8">
        <v>0</v>
      </c>
      <c r="M152" s="8">
        <v>0</v>
      </c>
      <c r="S152" s="28">
        <v>253489</v>
      </c>
      <c r="T152" s="28">
        <v>0</v>
      </c>
      <c r="U152" s="28">
        <v>182039.31</v>
      </c>
      <c r="V152" s="8">
        <v>6369.19</v>
      </c>
      <c r="W152" s="8">
        <v>0</v>
      </c>
      <c r="X152" s="8">
        <v>0</v>
      </c>
      <c r="Y152" s="8">
        <v>0</v>
      </c>
      <c r="Z152" s="8">
        <v>0</v>
      </c>
      <c r="AA152" s="8">
        <v>0</v>
      </c>
      <c r="AB152" s="8">
        <v>6369.19</v>
      </c>
      <c r="AC152" s="8">
        <v>0</v>
      </c>
      <c r="AD152" s="8">
        <v>0</v>
      </c>
      <c r="AE152" s="8">
        <v>0</v>
      </c>
      <c r="AF152" s="8">
        <v>129397.47</v>
      </c>
      <c r="AG152" s="8">
        <v>93137.45</v>
      </c>
      <c r="AH152" s="8">
        <v>33321.300000000003</v>
      </c>
      <c r="AI152" s="8">
        <v>0</v>
      </c>
      <c r="AJ152" s="8">
        <v>0</v>
      </c>
      <c r="AK152" s="8">
        <v>0</v>
      </c>
      <c r="AL152" s="8">
        <v>2938.72</v>
      </c>
      <c r="AM152" s="8">
        <v>0</v>
      </c>
      <c r="AN152" s="8">
        <v>0</v>
      </c>
      <c r="AO152" s="8">
        <v>0</v>
      </c>
      <c r="AP152" s="8">
        <v>0</v>
      </c>
      <c r="AQ152" s="8">
        <v>0</v>
      </c>
      <c r="AR152" s="8">
        <v>0</v>
      </c>
      <c r="AS152" s="8">
        <v>0</v>
      </c>
      <c r="AT152" s="8">
        <v>0</v>
      </c>
      <c r="AU152" s="8">
        <v>0</v>
      </c>
      <c r="AV152" s="8">
        <v>0</v>
      </c>
      <c r="AW152" s="8">
        <v>0</v>
      </c>
      <c r="AX152" s="8">
        <v>0</v>
      </c>
      <c r="AY152" s="8">
        <v>0</v>
      </c>
      <c r="AZ152" s="8">
        <v>46272.65</v>
      </c>
      <c r="BA152" s="8">
        <v>34400</v>
      </c>
      <c r="BB152" s="8">
        <v>6858.26</v>
      </c>
      <c r="BC152" s="8">
        <v>0</v>
      </c>
      <c r="BD152" s="8">
        <v>0</v>
      </c>
      <c r="BE152" s="8">
        <v>2992</v>
      </c>
      <c r="BF152" s="8">
        <v>2022.39</v>
      </c>
      <c r="BG152" s="8">
        <v>0</v>
      </c>
      <c r="BH152" s="8">
        <v>0</v>
      </c>
      <c r="BI152" s="8">
        <v>0</v>
      </c>
      <c r="BJ152" s="8">
        <v>71449.69</v>
      </c>
      <c r="BK152" s="16">
        <v>26</v>
      </c>
      <c r="BL152" s="16">
        <v>74</v>
      </c>
      <c r="BM152" s="16">
        <v>0</v>
      </c>
      <c r="BN152" s="16">
        <v>0</v>
      </c>
      <c r="BO152" s="16">
        <v>0</v>
      </c>
    </row>
    <row r="153" spans="1:67" ht="15" customHeight="1" x14ac:dyDescent="0.2">
      <c r="A153" s="2" t="s">
        <v>715</v>
      </c>
      <c r="B153" s="99" t="s">
        <v>716</v>
      </c>
      <c r="C153" s="18" t="s">
        <v>717</v>
      </c>
      <c r="D153" s="23" t="s">
        <v>718</v>
      </c>
      <c r="E153" s="2" t="b">
        <v>1</v>
      </c>
      <c r="F153" s="8">
        <v>106773</v>
      </c>
      <c r="G153" s="8">
        <v>0</v>
      </c>
      <c r="H153" s="8">
        <v>100055.1</v>
      </c>
      <c r="I153" s="2" t="s">
        <v>141</v>
      </c>
      <c r="J153" s="2" t="s">
        <v>141</v>
      </c>
      <c r="K153" s="26" t="s">
        <v>195</v>
      </c>
      <c r="L153" s="2" t="s">
        <v>195</v>
      </c>
      <c r="M153" s="8">
        <v>6717.8999999999942</v>
      </c>
      <c r="N153" s="2">
        <v>27</v>
      </c>
      <c r="O153" s="2">
        <v>73</v>
      </c>
      <c r="P153" s="2">
        <v>0</v>
      </c>
      <c r="Q153" s="2">
        <v>0</v>
      </c>
      <c r="R153" s="2">
        <v>0</v>
      </c>
      <c r="S153" s="28">
        <v>847549</v>
      </c>
      <c r="T153" s="28">
        <v>366110.45</v>
      </c>
      <c r="U153" s="28">
        <v>316439.45999999996</v>
      </c>
      <c r="V153" s="8">
        <v>24848.48</v>
      </c>
      <c r="W153" s="8">
        <v>18708.23</v>
      </c>
      <c r="X153" s="8">
        <v>6140.25</v>
      </c>
      <c r="Y153" s="8">
        <v>0</v>
      </c>
      <c r="Z153" s="8">
        <v>0</v>
      </c>
      <c r="AA153" s="8">
        <v>0</v>
      </c>
      <c r="AB153" s="8">
        <v>0</v>
      </c>
      <c r="AC153" s="8">
        <v>0</v>
      </c>
      <c r="AD153" s="8">
        <v>0</v>
      </c>
      <c r="AE153" s="8">
        <v>0</v>
      </c>
      <c r="AF153" s="8">
        <v>238746.25</v>
      </c>
      <c r="AG153" s="8">
        <v>13996.82</v>
      </c>
      <c r="AH153" s="8">
        <v>4051.26</v>
      </c>
      <c r="AI153" s="8">
        <v>0</v>
      </c>
      <c r="AJ153" s="8">
        <v>0</v>
      </c>
      <c r="AK153" s="8">
        <v>7893.25</v>
      </c>
      <c r="AL153" s="8">
        <v>212804.92</v>
      </c>
      <c r="AM153" s="8">
        <v>0</v>
      </c>
      <c r="AN153" s="8">
        <v>0</v>
      </c>
      <c r="AO153" s="8">
        <v>0</v>
      </c>
      <c r="AP153" s="8">
        <v>21187.81</v>
      </c>
      <c r="AQ153" s="8">
        <v>0</v>
      </c>
      <c r="AR153" s="8">
        <v>0</v>
      </c>
      <c r="AS153" s="8">
        <v>0</v>
      </c>
      <c r="AT153" s="8">
        <v>0</v>
      </c>
      <c r="AU153" s="8">
        <v>21187.81</v>
      </c>
      <c r="AV153" s="8">
        <v>0</v>
      </c>
      <c r="AW153" s="8">
        <v>0</v>
      </c>
      <c r="AX153" s="8">
        <v>0</v>
      </c>
      <c r="AY153" s="8">
        <v>0</v>
      </c>
      <c r="AZ153" s="8">
        <v>31656.92</v>
      </c>
      <c r="BA153" s="8">
        <v>0</v>
      </c>
      <c r="BB153" s="8">
        <v>0</v>
      </c>
      <c r="BC153" s="8">
        <v>0</v>
      </c>
      <c r="BD153" s="8">
        <v>0</v>
      </c>
      <c r="BE153" s="8">
        <v>400</v>
      </c>
      <c r="BF153" s="8">
        <v>31256.92</v>
      </c>
      <c r="BG153" s="8">
        <v>0</v>
      </c>
      <c r="BH153" s="8">
        <v>0</v>
      </c>
      <c r="BI153" s="8">
        <v>0</v>
      </c>
      <c r="BJ153" s="8">
        <v>164999.09000000008</v>
      </c>
      <c r="BK153" s="16">
        <v>28</v>
      </c>
      <c r="BL153" s="16">
        <v>72</v>
      </c>
      <c r="BM153" s="16">
        <v>0</v>
      </c>
      <c r="BN153" s="16">
        <v>0</v>
      </c>
      <c r="BO153" s="16">
        <v>0</v>
      </c>
    </row>
    <row r="154" spans="1:67" ht="15" customHeight="1" x14ac:dyDescent="0.2">
      <c r="A154" s="2" t="s">
        <v>719</v>
      </c>
      <c r="B154" s="99" t="s">
        <v>720</v>
      </c>
      <c r="C154" s="18" t="s">
        <v>721</v>
      </c>
      <c r="D154" s="23" t="s">
        <v>722</v>
      </c>
      <c r="E154" s="2" t="b">
        <v>1</v>
      </c>
      <c r="F154" s="8">
        <v>0</v>
      </c>
      <c r="G154" s="8">
        <v>0</v>
      </c>
      <c r="H154" s="8">
        <v>0</v>
      </c>
      <c r="M154" s="8">
        <v>0</v>
      </c>
      <c r="S154" s="28">
        <v>341528</v>
      </c>
      <c r="T154" s="28">
        <v>95790.35</v>
      </c>
      <c r="U154" s="28">
        <v>0</v>
      </c>
      <c r="V154" s="8">
        <v>0</v>
      </c>
      <c r="W154" s="8">
        <v>0</v>
      </c>
      <c r="X154" s="8">
        <v>0</v>
      </c>
      <c r="Y154" s="8">
        <v>0</v>
      </c>
      <c r="Z154" s="8">
        <v>0</v>
      </c>
      <c r="AA154" s="8">
        <v>0</v>
      </c>
      <c r="AB154" s="8">
        <v>0</v>
      </c>
      <c r="AC154" s="8">
        <v>0</v>
      </c>
      <c r="AD154" s="8">
        <v>0</v>
      </c>
      <c r="AE154" s="8">
        <v>0</v>
      </c>
      <c r="AF154" s="8">
        <v>0</v>
      </c>
      <c r="AG154" s="8">
        <v>0</v>
      </c>
      <c r="AH154" s="8">
        <v>0</v>
      </c>
      <c r="AI154" s="8">
        <v>0</v>
      </c>
      <c r="AJ154" s="8">
        <v>0</v>
      </c>
      <c r="AK154" s="8">
        <v>0</v>
      </c>
      <c r="AL154" s="8">
        <v>0</v>
      </c>
      <c r="AM154" s="8">
        <v>0</v>
      </c>
      <c r="AN154" s="8">
        <v>0</v>
      </c>
      <c r="AO154" s="8">
        <v>0</v>
      </c>
      <c r="AP154" s="8">
        <v>0</v>
      </c>
      <c r="AQ154" s="8">
        <v>0</v>
      </c>
      <c r="AR154" s="8">
        <v>0</v>
      </c>
      <c r="AS154" s="8">
        <v>0</v>
      </c>
      <c r="AT154" s="8">
        <v>0</v>
      </c>
      <c r="AU154" s="8">
        <v>0</v>
      </c>
      <c r="AV154" s="8">
        <v>0</v>
      </c>
      <c r="AW154" s="8">
        <v>0</v>
      </c>
      <c r="AX154" s="8">
        <v>0</v>
      </c>
      <c r="AY154" s="8">
        <v>0</v>
      </c>
      <c r="AZ154" s="8">
        <v>0</v>
      </c>
      <c r="BA154" s="8">
        <v>0</v>
      </c>
      <c r="BB154" s="8">
        <v>0</v>
      </c>
      <c r="BC154" s="8">
        <v>0</v>
      </c>
      <c r="BD154" s="8">
        <v>0</v>
      </c>
      <c r="BE154" s="8">
        <v>0</v>
      </c>
      <c r="BF154" s="8">
        <v>0</v>
      </c>
      <c r="BG154" s="8">
        <v>0</v>
      </c>
      <c r="BH154" s="8">
        <v>0</v>
      </c>
      <c r="BI154" s="8">
        <v>0</v>
      </c>
      <c r="BJ154" s="8">
        <v>245737.65</v>
      </c>
      <c r="BK154" s="16">
        <v>100</v>
      </c>
      <c r="BL154" s="16">
        <v>0</v>
      </c>
      <c r="BM154" s="16">
        <v>0</v>
      </c>
      <c r="BN154" s="16">
        <v>0</v>
      </c>
      <c r="BO154" s="16">
        <v>0</v>
      </c>
    </row>
    <row r="155" spans="1:67" ht="15" customHeight="1" x14ac:dyDescent="0.2">
      <c r="A155" s="2" t="s">
        <v>723</v>
      </c>
      <c r="B155" s="99" t="s">
        <v>724</v>
      </c>
      <c r="C155" s="18" t="s">
        <v>725</v>
      </c>
      <c r="D155" s="23" t="s">
        <v>726</v>
      </c>
      <c r="E155" s="2" t="b">
        <v>1</v>
      </c>
      <c r="F155" s="8">
        <v>0</v>
      </c>
      <c r="G155" s="8">
        <v>0</v>
      </c>
      <c r="H155" s="8">
        <v>0</v>
      </c>
      <c r="M155" s="8">
        <v>0</v>
      </c>
      <c r="S155" s="28">
        <v>1047610</v>
      </c>
      <c r="T155" s="28">
        <v>301443.38</v>
      </c>
      <c r="U155" s="28">
        <v>636558.74</v>
      </c>
      <c r="V155" s="8">
        <v>0</v>
      </c>
      <c r="W155" s="8">
        <v>0</v>
      </c>
      <c r="X155" s="8">
        <v>0</v>
      </c>
      <c r="Y155" s="8">
        <v>0</v>
      </c>
      <c r="Z155" s="8">
        <v>0</v>
      </c>
      <c r="AA155" s="8">
        <v>0</v>
      </c>
      <c r="AB155" s="8">
        <v>0</v>
      </c>
      <c r="AC155" s="8">
        <v>0</v>
      </c>
      <c r="AD155" s="8">
        <v>0</v>
      </c>
      <c r="AE155" s="8">
        <v>0</v>
      </c>
      <c r="AF155" s="8">
        <v>636558.74</v>
      </c>
      <c r="AG155" s="8">
        <v>117198.86</v>
      </c>
      <c r="AH155" s="8">
        <v>28788.76</v>
      </c>
      <c r="AI155" s="8">
        <v>0</v>
      </c>
      <c r="AJ155" s="8">
        <v>0</v>
      </c>
      <c r="AK155" s="8">
        <v>284502.07</v>
      </c>
      <c r="AL155" s="8">
        <v>8435.93</v>
      </c>
      <c r="AM155" s="8">
        <v>70000</v>
      </c>
      <c r="AN155" s="8">
        <v>0</v>
      </c>
      <c r="AO155" s="8">
        <v>127633.12</v>
      </c>
      <c r="AP155" s="8">
        <v>0</v>
      </c>
      <c r="AQ155" s="8">
        <v>0</v>
      </c>
      <c r="AR155" s="8">
        <v>0</v>
      </c>
      <c r="AS155" s="8">
        <v>0</v>
      </c>
      <c r="AT155" s="8">
        <v>0</v>
      </c>
      <c r="AU155" s="8">
        <v>0</v>
      </c>
      <c r="AV155" s="8">
        <v>0</v>
      </c>
      <c r="AW155" s="8">
        <v>0</v>
      </c>
      <c r="AX155" s="8">
        <v>0</v>
      </c>
      <c r="AY155" s="8">
        <v>0</v>
      </c>
      <c r="AZ155" s="8">
        <v>0</v>
      </c>
      <c r="BA155" s="8">
        <v>0</v>
      </c>
      <c r="BB155" s="8">
        <v>0</v>
      </c>
      <c r="BC155" s="8">
        <v>0</v>
      </c>
      <c r="BD155" s="8">
        <v>0</v>
      </c>
      <c r="BE155" s="8">
        <v>0</v>
      </c>
      <c r="BF155" s="8">
        <v>0</v>
      </c>
      <c r="BG155" s="8">
        <v>0</v>
      </c>
      <c r="BH155" s="8">
        <v>0</v>
      </c>
      <c r="BI155" s="8">
        <v>0</v>
      </c>
      <c r="BJ155" s="8">
        <v>109607.88</v>
      </c>
      <c r="BK155" s="16">
        <v>0</v>
      </c>
      <c r="BL155" s="16">
        <v>100</v>
      </c>
      <c r="BM155" s="16">
        <v>0</v>
      </c>
      <c r="BN155" s="16">
        <v>0</v>
      </c>
      <c r="BO155" s="16">
        <v>0</v>
      </c>
    </row>
    <row r="156" spans="1:67" ht="15" customHeight="1" x14ac:dyDescent="0.2">
      <c r="A156" s="2" t="s">
        <v>727</v>
      </c>
      <c r="B156" s="99" t="s">
        <v>728</v>
      </c>
      <c r="C156" s="18" t="s">
        <v>729</v>
      </c>
      <c r="D156" s="23" t="s">
        <v>730</v>
      </c>
      <c r="E156" s="2" t="b">
        <v>1</v>
      </c>
      <c r="F156" s="8">
        <v>87055</v>
      </c>
      <c r="G156" s="8">
        <v>0</v>
      </c>
      <c r="H156" s="8">
        <v>87055</v>
      </c>
      <c r="I156" s="2" t="s">
        <v>141</v>
      </c>
      <c r="J156" s="2" t="s">
        <v>141</v>
      </c>
      <c r="K156" s="26" t="s">
        <v>195</v>
      </c>
      <c r="L156" s="2" t="s">
        <v>141</v>
      </c>
      <c r="M156" s="8">
        <v>0</v>
      </c>
      <c r="S156" s="28">
        <v>318224</v>
      </c>
      <c r="T156" s="28">
        <v>0</v>
      </c>
      <c r="U156" s="28">
        <v>312769</v>
      </c>
      <c r="V156" s="8">
        <v>0</v>
      </c>
      <c r="W156" s="8">
        <v>0</v>
      </c>
      <c r="X156" s="8">
        <v>0</v>
      </c>
      <c r="Y156" s="8">
        <v>0</v>
      </c>
      <c r="Z156" s="8">
        <v>0</v>
      </c>
      <c r="AA156" s="8">
        <v>0</v>
      </c>
      <c r="AB156" s="8">
        <v>0</v>
      </c>
      <c r="AC156" s="8">
        <v>0</v>
      </c>
      <c r="AD156" s="8">
        <v>0</v>
      </c>
      <c r="AE156" s="8">
        <v>0</v>
      </c>
      <c r="AF156" s="8">
        <v>0</v>
      </c>
      <c r="AG156" s="8">
        <v>0</v>
      </c>
      <c r="AH156" s="8">
        <v>0</v>
      </c>
      <c r="AI156" s="8">
        <v>0</v>
      </c>
      <c r="AJ156" s="8">
        <v>0</v>
      </c>
      <c r="AK156" s="8">
        <v>0</v>
      </c>
      <c r="AL156" s="8">
        <v>0</v>
      </c>
      <c r="AM156" s="8">
        <v>0</v>
      </c>
      <c r="AN156" s="8">
        <v>0</v>
      </c>
      <c r="AO156" s="8">
        <v>0</v>
      </c>
      <c r="AP156" s="8">
        <v>0</v>
      </c>
      <c r="AQ156" s="8">
        <v>0</v>
      </c>
      <c r="AR156" s="8">
        <v>0</v>
      </c>
      <c r="AS156" s="8">
        <v>0</v>
      </c>
      <c r="AT156" s="8">
        <v>0</v>
      </c>
      <c r="AU156" s="8">
        <v>0</v>
      </c>
      <c r="AV156" s="8">
        <v>0</v>
      </c>
      <c r="AW156" s="8">
        <v>0</v>
      </c>
      <c r="AX156" s="8">
        <v>0</v>
      </c>
      <c r="AY156" s="8">
        <v>0</v>
      </c>
      <c r="AZ156" s="8">
        <v>312769</v>
      </c>
      <c r="BA156" s="8">
        <v>300219</v>
      </c>
      <c r="BB156" s="8">
        <v>0</v>
      </c>
      <c r="BC156" s="8">
        <v>0</v>
      </c>
      <c r="BD156" s="8">
        <v>0</v>
      </c>
      <c r="BE156" s="8">
        <v>0</v>
      </c>
      <c r="BF156" s="8">
        <v>12550</v>
      </c>
      <c r="BG156" s="8">
        <v>0</v>
      </c>
      <c r="BH156" s="8">
        <v>0</v>
      </c>
      <c r="BI156" s="8">
        <v>0</v>
      </c>
      <c r="BJ156" s="8">
        <v>5455</v>
      </c>
      <c r="BK156" s="16">
        <v>0</v>
      </c>
      <c r="BL156" s="16">
        <v>0</v>
      </c>
      <c r="BM156" s="16">
        <v>0</v>
      </c>
      <c r="BN156" s="16">
        <v>0</v>
      </c>
      <c r="BO156" s="16">
        <v>100</v>
      </c>
    </row>
    <row r="157" spans="1:67" ht="15" customHeight="1" x14ac:dyDescent="0.2">
      <c r="A157" s="2" t="s">
        <v>731</v>
      </c>
      <c r="B157" s="99" t="s">
        <v>732</v>
      </c>
      <c r="C157" s="18" t="s">
        <v>733</v>
      </c>
      <c r="D157" s="23" t="s">
        <v>734</v>
      </c>
      <c r="E157" s="2" t="b">
        <v>1</v>
      </c>
      <c r="F157" s="8">
        <v>33681</v>
      </c>
      <c r="G157" s="8">
        <v>0</v>
      </c>
      <c r="H157" s="8">
        <v>33666.720000000001</v>
      </c>
      <c r="I157" s="2" t="s">
        <v>141</v>
      </c>
      <c r="J157" s="2" t="s">
        <v>141</v>
      </c>
      <c r="K157" s="26" t="s">
        <v>195</v>
      </c>
      <c r="L157" s="2" t="s">
        <v>195</v>
      </c>
      <c r="M157" s="8">
        <v>14.279999999998836</v>
      </c>
      <c r="N157" s="2">
        <v>0</v>
      </c>
      <c r="O157" s="2">
        <v>0</v>
      </c>
      <c r="P157" s="2">
        <v>0</v>
      </c>
      <c r="Q157" s="2">
        <v>0</v>
      </c>
      <c r="R157" s="2">
        <v>100</v>
      </c>
      <c r="S157" s="28">
        <v>67625</v>
      </c>
      <c r="T157" s="28">
        <v>0</v>
      </c>
      <c r="U157" s="28">
        <v>65213.270000000004</v>
      </c>
      <c r="V157" s="8">
        <v>52287.240000000005</v>
      </c>
      <c r="W157" s="8">
        <v>0</v>
      </c>
      <c r="X157" s="8">
        <v>0</v>
      </c>
      <c r="Y157" s="8">
        <v>2500</v>
      </c>
      <c r="Z157" s="8">
        <v>0</v>
      </c>
      <c r="AA157" s="8">
        <v>0</v>
      </c>
      <c r="AB157" s="8">
        <v>3804.8</v>
      </c>
      <c r="AC157" s="8">
        <v>45982.44</v>
      </c>
      <c r="AD157" s="8">
        <v>0</v>
      </c>
      <c r="AE157" s="8">
        <v>0</v>
      </c>
      <c r="AF157" s="8">
        <v>12926.029999999999</v>
      </c>
      <c r="AG157" s="8">
        <v>0</v>
      </c>
      <c r="AH157" s="8">
        <v>0</v>
      </c>
      <c r="AI157" s="8">
        <v>0</v>
      </c>
      <c r="AJ157" s="8">
        <v>0</v>
      </c>
      <c r="AK157" s="8">
        <v>0</v>
      </c>
      <c r="AL157" s="8">
        <v>7991.12</v>
      </c>
      <c r="AM157" s="8">
        <v>4934.91</v>
      </c>
      <c r="AN157" s="8">
        <v>0</v>
      </c>
      <c r="AO157" s="8">
        <v>0</v>
      </c>
      <c r="AP157" s="8">
        <v>0</v>
      </c>
      <c r="AQ157" s="8">
        <v>0</v>
      </c>
      <c r="AR157" s="8">
        <v>0</v>
      </c>
      <c r="AS157" s="8">
        <v>0</v>
      </c>
      <c r="AT157" s="8">
        <v>0</v>
      </c>
      <c r="AU157" s="8">
        <v>0</v>
      </c>
      <c r="AV157" s="8">
        <v>0</v>
      </c>
      <c r="AW157" s="8">
        <v>0</v>
      </c>
      <c r="AX157" s="8">
        <v>0</v>
      </c>
      <c r="AY157" s="8">
        <v>0</v>
      </c>
      <c r="AZ157" s="8">
        <v>0</v>
      </c>
      <c r="BA157" s="8">
        <v>0</v>
      </c>
      <c r="BB157" s="8">
        <v>0</v>
      </c>
      <c r="BC157" s="8">
        <v>0</v>
      </c>
      <c r="BD157" s="8">
        <v>0</v>
      </c>
      <c r="BE157" s="8">
        <v>0</v>
      </c>
      <c r="BF157" s="8">
        <v>0</v>
      </c>
      <c r="BG157" s="8">
        <v>0</v>
      </c>
      <c r="BH157" s="8">
        <v>0</v>
      </c>
      <c r="BI157" s="8">
        <v>0</v>
      </c>
      <c r="BJ157" s="8">
        <v>2411.7299999999959</v>
      </c>
      <c r="BK157" s="16">
        <v>0</v>
      </c>
      <c r="BL157" s="16">
        <v>100</v>
      </c>
      <c r="BM157" s="16">
        <v>0</v>
      </c>
      <c r="BN157" s="16">
        <v>0</v>
      </c>
      <c r="BO157" s="16">
        <v>0</v>
      </c>
    </row>
    <row r="158" spans="1:67" ht="15" customHeight="1" x14ac:dyDescent="0.2">
      <c r="A158" s="2" t="s">
        <v>735</v>
      </c>
      <c r="B158" s="99" t="s">
        <v>736</v>
      </c>
      <c r="C158" s="18" t="s">
        <v>737</v>
      </c>
      <c r="D158" s="23" t="s">
        <v>738</v>
      </c>
      <c r="E158" s="2" t="b">
        <v>1</v>
      </c>
      <c r="F158" s="8">
        <v>0</v>
      </c>
      <c r="G158" s="8">
        <v>0</v>
      </c>
      <c r="H158" s="8">
        <v>0</v>
      </c>
      <c r="M158" s="8">
        <v>0</v>
      </c>
      <c r="S158" s="28">
        <v>529404</v>
      </c>
      <c r="T158" s="28">
        <v>0</v>
      </c>
      <c r="U158" s="2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v>0</v>
      </c>
      <c r="AQ158" s="8">
        <v>0</v>
      </c>
      <c r="AR158" s="8">
        <v>0</v>
      </c>
      <c r="AS158" s="8">
        <v>0</v>
      </c>
      <c r="AT158" s="8">
        <v>0</v>
      </c>
      <c r="AU158" s="8">
        <v>0</v>
      </c>
      <c r="AV158" s="8">
        <v>0</v>
      </c>
      <c r="AW158" s="8">
        <v>0</v>
      </c>
      <c r="AX158" s="8">
        <v>0</v>
      </c>
      <c r="AY158" s="8">
        <v>0</v>
      </c>
      <c r="AZ158" s="8">
        <v>0</v>
      </c>
      <c r="BA158" s="8">
        <v>0</v>
      </c>
      <c r="BB158" s="8">
        <v>0</v>
      </c>
      <c r="BC158" s="8">
        <v>0</v>
      </c>
      <c r="BD158" s="8">
        <v>0</v>
      </c>
      <c r="BE158" s="8">
        <v>0</v>
      </c>
      <c r="BF158" s="8">
        <v>0</v>
      </c>
      <c r="BG158" s="8">
        <v>0</v>
      </c>
      <c r="BH158" s="8">
        <v>0</v>
      </c>
      <c r="BI158" s="8">
        <v>0</v>
      </c>
      <c r="BJ158" s="8">
        <v>529404</v>
      </c>
      <c r="BK158" s="16">
        <v>100</v>
      </c>
      <c r="BL158" s="16">
        <v>0</v>
      </c>
      <c r="BM158" s="16">
        <v>0</v>
      </c>
      <c r="BN158" s="16">
        <v>0</v>
      </c>
      <c r="BO158" s="16">
        <v>0</v>
      </c>
    </row>
    <row r="159" spans="1:67" ht="15" customHeight="1" x14ac:dyDescent="0.2">
      <c r="A159" s="2" t="s">
        <v>739</v>
      </c>
      <c r="B159" s="99" t="s">
        <v>740</v>
      </c>
      <c r="C159" s="18" t="s">
        <v>741</v>
      </c>
      <c r="D159" s="23" t="s">
        <v>742</v>
      </c>
      <c r="E159" s="2" t="b">
        <v>1</v>
      </c>
      <c r="F159" s="8">
        <v>40961</v>
      </c>
      <c r="G159" s="8">
        <v>40961</v>
      </c>
      <c r="H159" s="8">
        <v>0</v>
      </c>
      <c r="M159" s="8">
        <v>0</v>
      </c>
      <c r="S159" s="28">
        <v>706629</v>
      </c>
      <c r="T159" s="28">
        <v>354105.71</v>
      </c>
      <c r="U159" s="28">
        <v>98851.9</v>
      </c>
      <c r="V159" s="8">
        <v>9089.89</v>
      </c>
      <c r="W159" s="8">
        <v>0</v>
      </c>
      <c r="X159" s="8">
        <v>0</v>
      </c>
      <c r="Y159" s="8">
        <v>0</v>
      </c>
      <c r="Z159" s="8">
        <v>0</v>
      </c>
      <c r="AA159" s="8">
        <v>0</v>
      </c>
      <c r="AB159" s="8">
        <v>9089.89</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c r="AS159" s="8">
        <v>0</v>
      </c>
      <c r="AT159" s="8">
        <v>0</v>
      </c>
      <c r="AU159" s="8">
        <v>0</v>
      </c>
      <c r="AV159" s="8">
        <v>0</v>
      </c>
      <c r="AW159" s="8">
        <v>0</v>
      </c>
      <c r="AX159" s="8">
        <v>0</v>
      </c>
      <c r="AY159" s="8">
        <v>0</v>
      </c>
      <c r="AZ159" s="8">
        <v>89762.01</v>
      </c>
      <c r="BA159" s="8">
        <v>0</v>
      </c>
      <c r="BB159" s="8">
        <v>0</v>
      </c>
      <c r="BC159" s="8">
        <v>0</v>
      </c>
      <c r="BD159" s="8">
        <v>0</v>
      </c>
      <c r="BE159" s="8">
        <v>0</v>
      </c>
      <c r="BF159" s="8">
        <v>89762.01</v>
      </c>
      <c r="BG159" s="8">
        <v>0</v>
      </c>
      <c r="BH159" s="8">
        <v>0</v>
      </c>
      <c r="BI159" s="8">
        <v>0</v>
      </c>
      <c r="BJ159" s="8">
        <v>253671.39</v>
      </c>
      <c r="BK159" s="16">
        <v>0</v>
      </c>
      <c r="BL159" s="16">
        <v>30</v>
      </c>
      <c r="BM159" s="16">
        <v>0</v>
      </c>
      <c r="BN159" s="16">
        <v>70</v>
      </c>
      <c r="BO159" s="16">
        <v>0</v>
      </c>
    </row>
    <row r="160" spans="1:67" ht="15" customHeight="1" x14ac:dyDescent="0.2">
      <c r="A160" s="2" t="s">
        <v>743</v>
      </c>
      <c r="B160" s="99" t="s">
        <v>744</v>
      </c>
      <c r="C160" s="18" t="s">
        <v>745</v>
      </c>
      <c r="D160" s="23" t="s">
        <v>746</v>
      </c>
      <c r="E160" s="2" t="b">
        <v>1</v>
      </c>
      <c r="F160" s="8">
        <v>26868</v>
      </c>
      <c r="G160" s="8">
        <v>26868</v>
      </c>
      <c r="H160" s="8">
        <v>0</v>
      </c>
      <c r="M160" s="8">
        <v>0</v>
      </c>
      <c r="S160" s="28">
        <v>0</v>
      </c>
      <c r="T160" s="28">
        <v>0</v>
      </c>
      <c r="U160" s="2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v>0</v>
      </c>
      <c r="AQ160" s="8">
        <v>0</v>
      </c>
      <c r="AR160" s="8">
        <v>0</v>
      </c>
      <c r="AS160" s="8">
        <v>0</v>
      </c>
      <c r="AT160" s="8">
        <v>0</v>
      </c>
      <c r="AU160" s="8">
        <v>0</v>
      </c>
      <c r="AV160" s="8">
        <v>0</v>
      </c>
      <c r="AW160" s="8">
        <v>0</v>
      </c>
      <c r="AX160" s="8">
        <v>0</v>
      </c>
      <c r="AY160" s="8">
        <v>0</v>
      </c>
      <c r="AZ160" s="8">
        <v>0</v>
      </c>
      <c r="BA160" s="8">
        <v>0</v>
      </c>
      <c r="BB160" s="8">
        <v>0</v>
      </c>
      <c r="BC160" s="8">
        <v>0</v>
      </c>
      <c r="BD160" s="8">
        <v>0</v>
      </c>
      <c r="BE160" s="8">
        <v>0</v>
      </c>
      <c r="BF160" s="8">
        <v>0</v>
      </c>
      <c r="BG160" s="8">
        <v>0</v>
      </c>
      <c r="BH160" s="8">
        <v>0</v>
      </c>
      <c r="BI160" s="8">
        <v>0</v>
      </c>
      <c r="BJ160" s="8">
        <v>0</v>
      </c>
    </row>
    <row r="161" spans="1:67" ht="15" customHeight="1" x14ac:dyDescent="0.2">
      <c r="A161" s="2" t="s">
        <v>747</v>
      </c>
      <c r="B161" s="99" t="s">
        <v>748</v>
      </c>
      <c r="C161" s="18" t="s">
        <v>749</v>
      </c>
      <c r="D161" s="23" t="s">
        <v>750</v>
      </c>
      <c r="E161" s="2" t="b">
        <v>1</v>
      </c>
      <c r="F161" s="8">
        <v>0</v>
      </c>
      <c r="G161" s="8">
        <v>0</v>
      </c>
      <c r="H161" s="8">
        <v>0</v>
      </c>
      <c r="M161" s="8">
        <v>0</v>
      </c>
      <c r="S161" s="28">
        <v>69732</v>
      </c>
      <c r="T161" s="28">
        <v>0</v>
      </c>
      <c r="U161" s="28">
        <v>40027.78</v>
      </c>
      <c r="V161" s="8">
        <v>19737.550000000003</v>
      </c>
      <c r="W161" s="8">
        <v>0</v>
      </c>
      <c r="X161" s="8">
        <v>0</v>
      </c>
      <c r="Y161" s="8">
        <v>13188.03</v>
      </c>
      <c r="Z161" s="8">
        <v>0</v>
      </c>
      <c r="AA161" s="8">
        <v>0</v>
      </c>
      <c r="AB161" s="8">
        <v>6549.52</v>
      </c>
      <c r="AC161" s="8">
        <v>0</v>
      </c>
      <c r="AD161" s="8">
        <v>0</v>
      </c>
      <c r="AE161" s="8">
        <v>0</v>
      </c>
      <c r="AF161" s="8">
        <v>20290.23</v>
      </c>
      <c r="AG161" s="8">
        <v>0</v>
      </c>
      <c r="AH161" s="8">
        <v>0</v>
      </c>
      <c r="AI161" s="8">
        <v>0</v>
      </c>
      <c r="AJ161" s="8">
        <v>0</v>
      </c>
      <c r="AK161" s="8">
        <v>20290.23</v>
      </c>
      <c r="AL161" s="8">
        <v>0</v>
      </c>
      <c r="AM161" s="8">
        <v>0</v>
      </c>
      <c r="AN161" s="8">
        <v>0</v>
      </c>
      <c r="AO161" s="8">
        <v>0</v>
      </c>
      <c r="AP161" s="8">
        <v>0</v>
      </c>
      <c r="AQ161" s="8">
        <v>0</v>
      </c>
      <c r="AR161" s="8">
        <v>0</v>
      </c>
      <c r="AS161" s="8">
        <v>0</v>
      </c>
      <c r="AT161" s="8">
        <v>0</v>
      </c>
      <c r="AU161" s="8">
        <v>0</v>
      </c>
      <c r="AV161" s="8">
        <v>0</v>
      </c>
      <c r="AW161" s="8">
        <v>0</v>
      </c>
      <c r="AX161" s="8">
        <v>0</v>
      </c>
      <c r="AY161" s="8">
        <v>0</v>
      </c>
      <c r="AZ161" s="8">
        <v>0</v>
      </c>
      <c r="BA161" s="8">
        <v>0</v>
      </c>
      <c r="BB161" s="8">
        <v>0</v>
      </c>
      <c r="BC161" s="8">
        <v>0</v>
      </c>
      <c r="BD161" s="8">
        <v>0</v>
      </c>
      <c r="BE161" s="8">
        <v>0</v>
      </c>
      <c r="BF161" s="8">
        <v>0</v>
      </c>
      <c r="BG161" s="8">
        <v>0</v>
      </c>
      <c r="BH161" s="8">
        <v>0</v>
      </c>
      <c r="BI161" s="8">
        <v>0</v>
      </c>
      <c r="BJ161" s="8">
        <v>29704.22</v>
      </c>
      <c r="BK161" s="16">
        <v>0</v>
      </c>
      <c r="BL161" s="16">
        <v>50</v>
      </c>
      <c r="BM161" s="16">
        <v>0</v>
      </c>
      <c r="BN161" s="16">
        <v>50</v>
      </c>
      <c r="BO161" s="16">
        <v>0</v>
      </c>
    </row>
    <row r="162" spans="1:67" ht="15" customHeight="1" x14ac:dyDescent="0.2">
      <c r="A162" s="2" t="s">
        <v>751</v>
      </c>
      <c r="B162" s="99" t="s">
        <v>752</v>
      </c>
      <c r="C162" s="18" t="s">
        <v>753</v>
      </c>
      <c r="D162" s="23" t="s">
        <v>754</v>
      </c>
      <c r="E162" s="2" t="b">
        <v>1</v>
      </c>
      <c r="F162" s="8">
        <v>20347</v>
      </c>
      <c r="G162" s="8">
        <v>0</v>
      </c>
      <c r="H162" s="8">
        <v>20347</v>
      </c>
      <c r="I162" s="2" t="s">
        <v>195</v>
      </c>
      <c r="J162" s="2" t="s">
        <v>195</v>
      </c>
      <c r="K162" s="26" t="s">
        <v>195</v>
      </c>
      <c r="L162" s="2" t="s">
        <v>141</v>
      </c>
      <c r="M162" s="8">
        <v>0</v>
      </c>
      <c r="S162" s="28">
        <v>159174</v>
      </c>
      <c r="T162" s="28">
        <v>0</v>
      </c>
      <c r="U162" s="28">
        <v>136346.83000000002</v>
      </c>
      <c r="V162" s="8">
        <v>344.1</v>
      </c>
      <c r="W162" s="8">
        <v>0</v>
      </c>
      <c r="X162" s="8">
        <v>0</v>
      </c>
      <c r="Y162" s="8">
        <v>0</v>
      </c>
      <c r="Z162" s="8">
        <v>0</v>
      </c>
      <c r="AA162" s="8">
        <v>0</v>
      </c>
      <c r="AB162" s="8">
        <v>344.1</v>
      </c>
      <c r="AC162" s="8">
        <v>0</v>
      </c>
      <c r="AD162" s="8">
        <v>0</v>
      </c>
      <c r="AE162" s="8">
        <v>0</v>
      </c>
      <c r="AF162" s="8">
        <v>0</v>
      </c>
      <c r="AG162" s="8">
        <v>0</v>
      </c>
      <c r="AH162" s="8">
        <v>0</v>
      </c>
      <c r="AI162" s="8">
        <v>0</v>
      </c>
      <c r="AJ162" s="8">
        <v>0</v>
      </c>
      <c r="AK162" s="8">
        <v>0</v>
      </c>
      <c r="AL162" s="8">
        <v>0</v>
      </c>
      <c r="AM162" s="8">
        <v>0</v>
      </c>
      <c r="AN162" s="8">
        <v>0</v>
      </c>
      <c r="AO162" s="8">
        <v>0</v>
      </c>
      <c r="AP162" s="8">
        <v>0</v>
      </c>
      <c r="AQ162" s="8">
        <v>0</v>
      </c>
      <c r="AR162" s="8">
        <v>0</v>
      </c>
      <c r="AS162" s="8">
        <v>0</v>
      </c>
      <c r="AT162" s="8">
        <v>0</v>
      </c>
      <c r="AU162" s="8">
        <v>0</v>
      </c>
      <c r="AV162" s="8">
        <v>0</v>
      </c>
      <c r="AW162" s="8">
        <v>0</v>
      </c>
      <c r="AX162" s="8">
        <v>0</v>
      </c>
      <c r="AY162" s="8">
        <v>0</v>
      </c>
      <c r="AZ162" s="8">
        <v>136002.73000000001</v>
      </c>
      <c r="BA162" s="8">
        <v>0</v>
      </c>
      <c r="BB162" s="8">
        <v>136002.73000000001</v>
      </c>
      <c r="BC162" s="8">
        <v>0</v>
      </c>
      <c r="BD162" s="8">
        <v>0</v>
      </c>
      <c r="BE162" s="8">
        <v>0</v>
      </c>
      <c r="BF162" s="8">
        <v>0</v>
      </c>
      <c r="BG162" s="8">
        <v>0</v>
      </c>
      <c r="BH162" s="8">
        <v>0</v>
      </c>
      <c r="BI162" s="8">
        <v>0</v>
      </c>
      <c r="BJ162" s="8">
        <v>22827.169999999984</v>
      </c>
      <c r="BK162" s="16">
        <v>0</v>
      </c>
      <c r="BL162" s="16">
        <v>0</v>
      </c>
      <c r="BM162" s="16">
        <v>0</v>
      </c>
      <c r="BN162" s="16">
        <v>100</v>
      </c>
      <c r="BO162" s="16">
        <v>0</v>
      </c>
    </row>
    <row r="163" spans="1:67" ht="15" customHeight="1" x14ac:dyDescent="0.2">
      <c r="A163" s="2" t="s">
        <v>755</v>
      </c>
      <c r="B163" s="99" t="s">
        <v>756</v>
      </c>
      <c r="C163" s="18" t="s">
        <v>757</v>
      </c>
      <c r="D163" s="23" t="s">
        <v>758</v>
      </c>
      <c r="E163" s="2" t="b">
        <v>1</v>
      </c>
      <c r="F163" s="8">
        <v>7705</v>
      </c>
      <c r="G163" s="8">
        <v>0</v>
      </c>
      <c r="H163" s="8">
        <v>7705</v>
      </c>
      <c r="I163" s="2" t="s">
        <v>141</v>
      </c>
      <c r="J163" s="2" t="s">
        <v>195</v>
      </c>
      <c r="K163" s="26" t="s">
        <v>195</v>
      </c>
      <c r="L163" s="2" t="s">
        <v>141</v>
      </c>
      <c r="M163" s="8">
        <v>0</v>
      </c>
      <c r="S163" s="28">
        <v>820021</v>
      </c>
      <c r="T163" s="28">
        <v>0</v>
      </c>
      <c r="U163" s="28">
        <v>820021</v>
      </c>
      <c r="V163" s="8">
        <v>64611.81</v>
      </c>
      <c r="W163" s="8">
        <v>18979.89</v>
      </c>
      <c r="X163" s="8">
        <v>8527.41</v>
      </c>
      <c r="Y163" s="8">
        <v>0</v>
      </c>
      <c r="Z163" s="8">
        <v>0</v>
      </c>
      <c r="AA163" s="8">
        <v>0</v>
      </c>
      <c r="AB163" s="8">
        <v>37104.51</v>
      </c>
      <c r="AC163" s="8">
        <v>0</v>
      </c>
      <c r="AD163" s="8">
        <v>0</v>
      </c>
      <c r="AE163" s="8">
        <v>0</v>
      </c>
      <c r="AF163" s="8">
        <v>367206.9</v>
      </c>
      <c r="AG163" s="8">
        <v>45999.64</v>
      </c>
      <c r="AH163" s="8">
        <v>7762.33</v>
      </c>
      <c r="AI163" s="8">
        <v>0</v>
      </c>
      <c r="AJ163" s="8">
        <v>0</v>
      </c>
      <c r="AK163" s="8">
        <v>28247.11</v>
      </c>
      <c r="AL163" s="8">
        <v>285197.82</v>
      </c>
      <c r="AM163" s="8">
        <v>0</v>
      </c>
      <c r="AN163" s="8">
        <v>0</v>
      </c>
      <c r="AO163" s="8">
        <v>0</v>
      </c>
      <c r="AP163" s="8">
        <v>707.42</v>
      </c>
      <c r="AQ163" s="8">
        <v>0</v>
      </c>
      <c r="AR163" s="8">
        <v>0</v>
      </c>
      <c r="AS163" s="8">
        <v>0</v>
      </c>
      <c r="AT163" s="8">
        <v>0</v>
      </c>
      <c r="AU163" s="8">
        <v>707.42</v>
      </c>
      <c r="AV163" s="8">
        <v>0</v>
      </c>
      <c r="AW163" s="8">
        <v>0</v>
      </c>
      <c r="AX163" s="8">
        <v>0</v>
      </c>
      <c r="AY163" s="8">
        <v>0</v>
      </c>
      <c r="AZ163" s="8">
        <v>387494.87</v>
      </c>
      <c r="BA163" s="8">
        <v>4231.5600000000004</v>
      </c>
      <c r="BB163" s="8">
        <v>318952.75</v>
      </c>
      <c r="BC163" s="8">
        <v>0</v>
      </c>
      <c r="BD163" s="8">
        <v>64310.559999999998</v>
      </c>
      <c r="BE163" s="8">
        <v>0</v>
      </c>
      <c r="BF163" s="8">
        <v>0</v>
      </c>
      <c r="BG163" s="8">
        <v>0</v>
      </c>
      <c r="BH163" s="8">
        <v>0</v>
      </c>
      <c r="BI163" s="8">
        <v>0</v>
      </c>
      <c r="BJ163" s="8">
        <v>0</v>
      </c>
    </row>
    <row r="164" spans="1:67" ht="15" customHeight="1" x14ac:dyDescent="0.2">
      <c r="A164" s="2" t="s">
        <v>759</v>
      </c>
      <c r="B164" s="99" t="s">
        <v>760</v>
      </c>
      <c r="C164" s="18" t="s">
        <v>761</v>
      </c>
      <c r="D164" s="23" t="s">
        <v>762</v>
      </c>
      <c r="E164" s="2" t="b">
        <v>1</v>
      </c>
      <c r="F164" s="8">
        <v>45890</v>
      </c>
      <c r="G164" s="8">
        <v>0</v>
      </c>
      <c r="H164" s="8">
        <v>0</v>
      </c>
      <c r="M164" s="8">
        <v>45890</v>
      </c>
      <c r="N164" s="2">
        <v>0</v>
      </c>
      <c r="O164" s="2">
        <v>100</v>
      </c>
      <c r="P164" s="2">
        <v>0</v>
      </c>
      <c r="Q164" s="2">
        <v>0</v>
      </c>
      <c r="R164" s="2">
        <v>0</v>
      </c>
      <c r="S164" s="28">
        <v>188288</v>
      </c>
      <c r="T164" s="28">
        <v>0</v>
      </c>
      <c r="U164" s="28">
        <v>0</v>
      </c>
      <c r="V164" s="8">
        <v>0</v>
      </c>
      <c r="W164" s="8">
        <v>0</v>
      </c>
      <c r="X164" s="8">
        <v>0</v>
      </c>
      <c r="Y164" s="8">
        <v>0</v>
      </c>
      <c r="Z164" s="8">
        <v>0</v>
      </c>
      <c r="AA164" s="8">
        <v>0</v>
      </c>
      <c r="AB164" s="8">
        <v>0</v>
      </c>
      <c r="AC164" s="8">
        <v>0</v>
      </c>
      <c r="AD164" s="8">
        <v>0</v>
      </c>
      <c r="AE164" s="8">
        <v>0</v>
      </c>
      <c r="AF164" s="8">
        <v>0</v>
      </c>
      <c r="AG164" s="8">
        <v>0</v>
      </c>
      <c r="AH164" s="8">
        <v>0</v>
      </c>
      <c r="AI164" s="8">
        <v>0</v>
      </c>
      <c r="AJ164" s="8">
        <v>0</v>
      </c>
      <c r="AK164" s="8">
        <v>0</v>
      </c>
      <c r="AL164" s="8">
        <v>0</v>
      </c>
      <c r="AM164" s="8">
        <v>0</v>
      </c>
      <c r="AN164" s="8">
        <v>0</v>
      </c>
      <c r="AO164" s="8">
        <v>0</v>
      </c>
      <c r="AP164" s="8">
        <v>0</v>
      </c>
      <c r="AQ164" s="8">
        <v>0</v>
      </c>
      <c r="AR164" s="8">
        <v>0</v>
      </c>
      <c r="AS164" s="8">
        <v>0</v>
      </c>
      <c r="AT164" s="8">
        <v>0</v>
      </c>
      <c r="AU164" s="8">
        <v>0</v>
      </c>
      <c r="AV164" s="8">
        <v>0</v>
      </c>
      <c r="AW164" s="8">
        <v>0</v>
      </c>
      <c r="AX164" s="8">
        <v>0</v>
      </c>
      <c r="AY164" s="8">
        <v>0</v>
      </c>
      <c r="AZ164" s="8">
        <v>0</v>
      </c>
      <c r="BA164" s="8">
        <v>0</v>
      </c>
      <c r="BB164" s="8">
        <v>0</v>
      </c>
      <c r="BC164" s="8">
        <v>0</v>
      </c>
      <c r="BD164" s="8">
        <v>0</v>
      </c>
      <c r="BE164" s="8">
        <v>0</v>
      </c>
      <c r="BF164" s="8">
        <v>0</v>
      </c>
      <c r="BG164" s="8">
        <v>0</v>
      </c>
      <c r="BH164" s="8">
        <v>0</v>
      </c>
      <c r="BI164" s="8">
        <v>0</v>
      </c>
      <c r="BJ164" s="8">
        <v>188288</v>
      </c>
      <c r="BK164" s="16">
        <v>0</v>
      </c>
      <c r="BL164" s="16">
        <v>25</v>
      </c>
      <c r="BM164" s="16">
        <v>0</v>
      </c>
      <c r="BN164" s="16">
        <v>75</v>
      </c>
      <c r="BO164" s="16">
        <v>0</v>
      </c>
    </row>
    <row r="165" spans="1:67" ht="15" customHeight="1" x14ac:dyDescent="0.2">
      <c r="A165" s="2" t="s">
        <v>763</v>
      </c>
      <c r="B165" s="99" t="s">
        <v>764</v>
      </c>
      <c r="C165" s="18" t="s">
        <v>765</v>
      </c>
      <c r="D165" s="23" t="s">
        <v>766</v>
      </c>
      <c r="E165" s="2" t="b">
        <v>1</v>
      </c>
      <c r="F165" s="8">
        <v>169373</v>
      </c>
      <c r="G165" s="8">
        <v>0</v>
      </c>
      <c r="H165" s="8">
        <v>0</v>
      </c>
      <c r="M165" s="8">
        <v>169373</v>
      </c>
      <c r="N165" s="2">
        <v>0</v>
      </c>
      <c r="O165" s="2">
        <v>0</v>
      </c>
      <c r="P165" s="2">
        <v>0</v>
      </c>
      <c r="Q165" s="2">
        <v>0</v>
      </c>
      <c r="R165" s="2">
        <v>100</v>
      </c>
      <c r="S165" s="28">
        <v>0</v>
      </c>
      <c r="T165" s="28">
        <v>0</v>
      </c>
      <c r="U165" s="28">
        <v>0</v>
      </c>
      <c r="V165" s="8">
        <v>0</v>
      </c>
      <c r="W165" s="8">
        <v>0</v>
      </c>
      <c r="X165" s="8">
        <v>0</v>
      </c>
      <c r="Y165" s="8">
        <v>0</v>
      </c>
      <c r="Z165" s="8">
        <v>0</v>
      </c>
      <c r="AA165" s="8">
        <v>0</v>
      </c>
      <c r="AB165" s="8">
        <v>0</v>
      </c>
      <c r="AC165" s="8">
        <v>0</v>
      </c>
      <c r="AD165" s="8">
        <v>0</v>
      </c>
      <c r="AE165" s="8">
        <v>0</v>
      </c>
      <c r="AF165" s="8">
        <v>0</v>
      </c>
      <c r="AG165" s="8">
        <v>0</v>
      </c>
      <c r="AH165" s="8">
        <v>0</v>
      </c>
      <c r="AI165" s="8">
        <v>0</v>
      </c>
      <c r="AJ165" s="8">
        <v>0</v>
      </c>
      <c r="AK165" s="8">
        <v>0</v>
      </c>
      <c r="AL165" s="8">
        <v>0</v>
      </c>
      <c r="AM165" s="8">
        <v>0</v>
      </c>
      <c r="AN165" s="8">
        <v>0</v>
      </c>
      <c r="AO165" s="8">
        <v>0</v>
      </c>
      <c r="AP165" s="8">
        <v>0</v>
      </c>
      <c r="AQ165" s="8">
        <v>0</v>
      </c>
      <c r="AR165" s="8">
        <v>0</v>
      </c>
      <c r="AS165" s="8">
        <v>0</v>
      </c>
      <c r="AT165" s="8">
        <v>0</v>
      </c>
      <c r="AU165" s="8">
        <v>0</v>
      </c>
      <c r="AV165" s="8">
        <v>0</v>
      </c>
      <c r="AW165" s="8">
        <v>0</v>
      </c>
      <c r="AX165" s="8">
        <v>0</v>
      </c>
      <c r="AY165" s="8">
        <v>0</v>
      </c>
      <c r="AZ165" s="8">
        <v>0</v>
      </c>
      <c r="BA165" s="8">
        <v>0</v>
      </c>
      <c r="BB165" s="8">
        <v>0</v>
      </c>
      <c r="BC165" s="8">
        <v>0</v>
      </c>
      <c r="BD165" s="8">
        <v>0</v>
      </c>
      <c r="BE165" s="8">
        <v>0</v>
      </c>
      <c r="BF165" s="8">
        <v>0</v>
      </c>
      <c r="BG165" s="8">
        <v>0</v>
      </c>
      <c r="BH165" s="8">
        <v>0</v>
      </c>
      <c r="BI165" s="8">
        <v>0</v>
      </c>
      <c r="BJ165" s="8">
        <v>0</v>
      </c>
    </row>
    <row r="166" spans="1:67" ht="15" customHeight="1" x14ac:dyDescent="0.2">
      <c r="A166" s="2" t="s">
        <v>767</v>
      </c>
      <c r="B166" s="99" t="s">
        <v>768</v>
      </c>
      <c r="C166" s="18" t="s">
        <v>769</v>
      </c>
      <c r="D166" s="23" t="s">
        <v>770</v>
      </c>
      <c r="E166" s="2" t="b">
        <v>1</v>
      </c>
      <c r="F166" s="8">
        <v>0</v>
      </c>
      <c r="G166" s="8">
        <v>0</v>
      </c>
      <c r="H166" s="8">
        <v>0</v>
      </c>
      <c r="M166" s="8">
        <v>0</v>
      </c>
      <c r="S166" s="28">
        <v>227701</v>
      </c>
      <c r="T166" s="28">
        <v>29858.7</v>
      </c>
      <c r="U166" s="28">
        <v>197842.3</v>
      </c>
      <c r="V166" s="8">
        <v>109912.96999999999</v>
      </c>
      <c r="W166" s="8">
        <v>4656.87</v>
      </c>
      <c r="X166" s="8">
        <v>353.92</v>
      </c>
      <c r="Y166" s="8">
        <v>0</v>
      </c>
      <c r="Z166" s="8">
        <v>72436.86</v>
      </c>
      <c r="AA166" s="8">
        <v>0</v>
      </c>
      <c r="AB166" s="8">
        <v>1962.18</v>
      </c>
      <c r="AC166" s="8">
        <v>28128</v>
      </c>
      <c r="AD166" s="8">
        <v>0</v>
      </c>
      <c r="AE166" s="8">
        <v>2375.14</v>
      </c>
      <c r="AF166" s="8">
        <v>87929.33</v>
      </c>
      <c r="AG166" s="8">
        <v>72491.710000000006</v>
      </c>
      <c r="AH166" s="8">
        <v>12158.23</v>
      </c>
      <c r="AI166" s="8">
        <v>2149.89</v>
      </c>
      <c r="AJ166" s="8">
        <v>0</v>
      </c>
      <c r="AK166" s="8">
        <v>1129.5</v>
      </c>
      <c r="AL166" s="8">
        <v>0</v>
      </c>
      <c r="AM166" s="8">
        <v>0</v>
      </c>
      <c r="AN166" s="8">
        <v>0</v>
      </c>
      <c r="AO166" s="8">
        <v>0</v>
      </c>
      <c r="AP166" s="8">
        <v>0</v>
      </c>
      <c r="AQ166" s="8">
        <v>0</v>
      </c>
      <c r="AR166" s="8">
        <v>0</v>
      </c>
      <c r="AS166" s="8">
        <v>0</v>
      </c>
      <c r="AT166" s="8">
        <v>0</v>
      </c>
      <c r="AU166" s="8">
        <v>0</v>
      </c>
      <c r="AV166" s="8">
        <v>0</v>
      </c>
      <c r="AW166" s="8">
        <v>0</v>
      </c>
      <c r="AX166" s="8">
        <v>0</v>
      </c>
      <c r="AY166" s="8">
        <v>0</v>
      </c>
      <c r="AZ166" s="8">
        <v>0</v>
      </c>
      <c r="BA166" s="8">
        <v>0</v>
      </c>
      <c r="BB166" s="8">
        <v>0</v>
      </c>
      <c r="BC166" s="8">
        <v>0</v>
      </c>
      <c r="BD166" s="8">
        <v>0</v>
      </c>
      <c r="BE166" s="8">
        <v>0</v>
      </c>
      <c r="BF166" s="8">
        <v>0</v>
      </c>
      <c r="BG166" s="8">
        <v>0</v>
      </c>
      <c r="BH166" s="8">
        <v>0</v>
      </c>
      <c r="BI166" s="8">
        <v>0</v>
      </c>
      <c r="BJ166" s="8">
        <v>0</v>
      </c>
    </row>
    <row r="167" spans="1:67" ht="15" customHeight="1" x14ac:dyDescent="0.2">
      <c r="A167" s="2" t="s">
        <v>771</v>
      </c>
      <c r="B167" s="99" t="s">
        <v>772</v>
      </c>
      <c r="C167" s="18" t="s">
        <v>773</v>
      </c>
      <c r="D167" s="23" t="s">
        <v>774</v>
      </c>
      <c r="E167" s="2" t="b">
        <v>1</v>
      </c>
      <c r="F167" s="8">
        <v>35252</v>
      </c>
      <c r="G167" s="8">
        <v>0</v>
      </c>
      <c r="H167" s="8">
        <v>0</v>
      </c>
      <c r="M167" s="8">
        <v>35252</v>
      </c>
      <c r="N167" s="2">
        <v>0</v>
      </c>
      <c r="O167" s="2">
        <v>20</v>
      </c>
      <c r="P167" s="2">
        <v>0</v>
      </c>
      <c r="Q167" s="2">
        <v>80</v>
      </c>
      <c r="R167" s="2">
        <v>0</v>
      </c>
      <c r="S167" s="28">
        <v>435207</v>
      </c>
      <c r="T167" s="28">
        <v>0</v>
      </c>
      <c r="U167" s="28">
        <v>107127.97</v>
      </c>
      <c r="V167" s="8">
        <v>12098.97</v>
      </c>
      <c r="W167" s="8">
        <v>0</v>
      </c>
      <c r="X167" s="8">
        <v>0</v>
      </c>
      <c r="Y167" s="8">
        <v>0</v>
      </c>
      <c r="Z167" s="8">
        <v>0</v>
      </c>
      <c r="AA167" s="8">
        <v>0</v>
      </c>
      <c r="AB167" s="8">
        <v>1129.97</v>
      </c>
      <c r="AC167" s="8">
        <v>10969</v>
      </c>
      <c r="AD167" s="8">
        <v>0</v>
      </c>
      <c r="AE167" s="8">
        <v>0</v>
      </c>
      <c r="AF167" s="8">
        <v>95029</v>
      </c>
      <c r="AG167" s="8">
        <v>0</v>
      </c>
      <c r="AH167" s="8">
        <v>0</v>
      </c>
      <c r="AI167" s="8">
        <v>0</v>
      </c>
      <c r="AJ167" s="8">
        <v>0</v>
      </c>
      <c r="AK167" s="8">
        <v>0</v>
      </c>
      <c r="AL167" s="8">
        <v>0</v>
      </c>
      <c r="AM167" s="8">
        <v>95029</v>
      </c>
      <c r="AN167" s="8">
        <v>0</v>
      </c>
      <c r="AO167" s="8">
        <v>0</v>
      </c>
      <c r="AP167" s="8">
        <v>0</v>
      </c>
      <c r="AQ167" s="8">
        <v>0</v>
      </c>
      <c r="AR167" s="8">
        <v>0</v>
      </c>
      <c r="AS167" s="8">
        <v>0</v>
      </c>
      <c r="AT167" s="8">
        <v>0</v>
      </c>
      <c r="AU167" s="8">
        <v>0</v>
      </c>
      <c r="AV167" s="8">
        <v>0</v>
      </c>
      <c r="AW167" s="8">
        <v>0</v>
      </c>
      <c r="AX167" s="8">
        <v>0</v>
      </c>
      <c r="AY167" s="8">
        <v>0</v>
      </c>
      <c r="AZ167" s="8">
        <v>0</v>
      </c>
      <c r="BA167" s="8">
        <v>0</v>
      </c>
      <c r="BB167" s="8">
        <v>0</v>
      </c>
      <c r="BC167" s="8">
        <v>0</v>
      </c>
      <c r="BD167" s="8">
        <v>0</v>
      </c>
      <c r="BE167" s="8">
        <v>0</v>
      </c>
      <c r="BF167" s="8">
        <v>0</v>
      </c>
      <c r="BG167" s="8">
        <v>0</v>
      </c>
      <c r="BH167" s="8">
        <v>0</v>
      </c>
      <c r="BI167" s="8">
        <v>0</v>
      </c>
      <c r="BJ167" s="8">
        <v>328079.03000000003</v>
      </c>
      <c r="BK167" s="16">
        <v>0</v>
      </c>
      <c r="BL167" s="16">
        <v>78</v>
      </c>
      <c r="BM167" s="16">
        <v>0</v>
      </c>
      <c r="BN167" s="16">
        <v>22</v>
      </c>
      <c r="BO167" s="16">
        <v>0</v>
      </c>
    </row>
    <row r="168" spans="1:67" ht="15" customHeight="1" x14ac:dyDescent="0.2">
      <c r="A168" s="2" t="s">
        <v>775</v>
      </c>
      <c r="B168" s="99" t="s">
        <v>776</v>
      </c>
      <c r="C168" s="18" t="s">
        <v>777</v>
      </c>
      <c r="D168" s="23" t="s">
        <v>778</v>
      </c>
      <c r="E168" s="2" t="b">
        <v>1</v>
      </c>
      <c r="F168" s="8">
        <v>0</v>
      </c>
      <c r="G168" s="8">
        <v>0</v>
      </c>
      <c r="H168" s="8">
        <v>0</v>
      </c>
      <c r="M168" s="8">
        <v>0</v>
      </c>
      <c r="S168" s="28">
        <v>168887</v>
      </c>
      <c r="T168" s="28">
        <v>0</v>
      </c>
      <c r="U168" s="28">
        <v>168887</v>
      </c>
      <c r="V168" s="8">
        <v>0</v>
      </c>
      <c r="W168" s="8">
        <v>0</v>
      </c>
      <c r="X168" s="8">
        <v>0</v>
      </c>
      <c r="Y168" s="8">
        <v>0</v>
      </c>
      <c r="Z168" s="8">
        <v>0</v>
      </c>
      <c r="AA168" s="8">
        <v>0</v>
      </c>
      <c r="AB168" s="8">
        <v>0</v>
      </c>
      <c r="AC168" s="8">
        <v>0</v>
      </c>
      <c r="AD168" s="8">
        <v>0</v>
      </c>
      <c r="AE168" s="8">
        <v>0</v>
      </c>
      <c r="AF168" s="8">
        <v>0</v>
      </c>
      <c r="AG168" s="8">
        <v>0</v>
      </c>
      <c r="AH168" s="8">
        <v>0</v>
      </c>
      <c r="AI168" s="8">
        <v>0</v>
      </c>
      <c r="AJ168" s="8">
        <v>0</v>
      </c>
      <c r="AK168" s="8">
        <v>0</v>
      </c>
      <c r="AL168" s="8">
        <v>0</v>
      </c>
      <c r="AM168" s="8">
        <v>0</v>
      </c>
      <c r="AN168" s="8">
        <v>0</v>
      </c>
      <c r="AO168" s="8">
        <v>0</v>
      </c>
      <c r="AP168" s="8">
        <v>0</v>
      </c>
      <c r="AQ168" s="8">
        <v>0</v>
      </c>
      <c r="AR168" s="8">
        <v>0</v>
      </c>
      <c r="AS168" s="8">
        <v>0</v>
      </c>
      <c r="AT168" s="8">
        <v>0</v>
      </c>
      <c r="AU168" s="8">
        <v>0</v>
      </c>
      <c r="AV168" s="8">
        <v>0</v>
      </c>
      <c r="AW168" s="8">
        <v>0</v>
      </c>
      <c r="AX168" s="8">
        <v>0</v>
      </c>
      <c r="AY168" s="8">
        <v>0</v>
      </c>
      <c r="AZ168" s="8">
        <v>168887</v>
      </c>
      <c r="BA168" s="8">
        <v>45128.01</v>
      </c>
      <c r="BB168" s="8">
        <v>12708.72</v>
      </c>
      <c r="BC168" s="8">
        <v>0</v>
      </c>
      <c r="BD168" s="8">
        <v>0</v>
      </c>
      <c r="BE168" s="8">
        <v>50662.37</v>
      </c>
      <c r="BF168" s="8">
        <v>60387.9</v>
      </c>
      <c r="BG168" s="8">
        <v>0</v>
      </c>
      <c r="BH168" s="8">
        <v>0</v>
      </c>
      <c r="BI168" s="8">
        <v>0</v>
      </c>
      <c r="BJ168" s="8">
        <v>0</v>
      </c>
    </row>
    <row r="169" spans="1:67" ht="15" customHeight="1" x14ac:dyDescent="0.2">
      <c r="A169" s="2" t="s">
        <v>779</v>
      </c>
      <c r="B169" s="99" t="s">
        <v>780</v>
      </c>
      <c r="C169" s="18" t="s">
        <v>781</v>
      </c>
      <c r="D169" s="23" t="s">
        <v>782</v>
      </c>
      <c r="E169" s="2" t="b">
        <v>1</v>
      </c>
      <c r="F169" s="8">
        <v>70267</v>
      </c>
      <c r="G169" s="8">
        <v>0</v>
      </c>
      <c r="H169" s="8">
        <v>70267</v>
      </c>
      <c r="I169" s="2" t="s">
        <v>141</v>
      </c>
      <c r="J169" s="2" t="s">
        <v>141</v>
      </c>
      <c r="K169" s="26" t="s">
        <v>195</v>
      </c>
      <c r="L169" s="2" t="s">
        <v>195</v>
      </c>
      <c r="M169" s="8">
        <v>0</v>
      </c>
      <c r="S169" s="28">
        <v>103794</v>
      </c>
      <c r="T169" s="28">
        <v>36953.089999999997</v>
      </c>
      <c r="U169" s="28">
        <v>66840.91</v>
      </c>
      <c r="V169" s="8">
        <v>0</v>
      </c>
      <c r="W169" s="8">
        <v>0</v>
      </c>
      <c r="X169" s="8">
        <v>0</v>
      </c>
      <c r="Y169" s="8">
        <v>0</v>
      </c>
      <c r="Z169" s="8">
        <v>0</v>
      </c>
      <c r="AA169" s="8">
        <v>0</v>
      </c>
      <c r="AB169" s="8">
        <v>0</v>
      </c>
      <c r="AC169" s="8">
        <v>0</v>
      </c>
      <c r="AD169" s="8">
        <v>0</v>
      </c>
      <c r="AE169" s="8">
        <v>0</v>
      </c>
      <c r="AF169" s="8">
        <v>66840.91</v>
      </c>
      <c r="AG169" s="8">
        <v>59128.31</v>
      </c>
      <c r="AH169" s="8">
        <v>7712.6</v>
      </c>
      <c r="AI169" s="8">
        <v>0</v>
      </c>
      <c r="AJ169" s="8">
        <v>0</v>
      </c>
      <c r="AK169" s="8">
        <v>0</v>
      </c>
      <c r="AL169" s="8">
        <v>0</v>
      </c>
      <c r="AM169" s="8">
        <v>0</v>
      </c>
      <c r="AN169" s="8">
        <v>0</v>
      </c>
      <c r="AO169" s="8">
        <v>0</v>
      </c>
      <c r="AP169" s="8">
        <v>0</v>
      </c>
      <c r="AQ169" s="8">
        <v>0</v>
      </c>
      <c r="AR169" s="8">
        <v>0</v>
      </c>
      <c r="AS169" s="8">
        <v>0</v>
      </c>
      <c r="AT169" s="8">
        <v>0</v>
      </c>
      <c r="AU169" s="8">
        <v>0</v>
      </c>
      <c r="AV169" s="8">
        <v>0</v>
      </c>
      <c r="AW169" s="8">
        <v>0</v>
      </c>
      <c r="AX169" s="8">
        <v>0</v>
      </c>
      <c r="AY169" s="8">
        <v>0</v>
      </c>
      <c r="AZ169" s="8">
        <v>0</v>
      </c>
      <c r="BA169" s="8">
        <v>0</v>
      </c>
      <c r="BB169" s="8">
        <v>0</v>
      </c>
      <c r="BC169" s="8">
        <v>0</v>
      </c>
      <c r="BD169" s="8">
        <v>0</v>
      </c>
      <c r="BE169" s="8">
        <v>0</v>
      </c>
      <c r="BF169" s="8">
        <v>0</v>
      </c>
      <c r="BG169" s="8">
        <v>0</v>
      </c>
      <c r="BH169" s="8">
        <v>0</v>
      </c>
      <c r="BI169" s="8">
        <v>0</v>
      </c>
      <c r="BJ169" s="8">
        <v>0</v>
      </c>
    </row>
    <row r="170" spans="1:67" ht="15" customHeight="1" x14ac:dyDescent="0.2">
      <c r="A170" s="2" t="s">
        <v>783</v>
      </c>
      <c r="B170" s="99" t="s">
        <v>784</v>
      </c>
      <c r="C170" s="18" t="s">
        <v>785</v>
      </c>
      <c r="D170" s="23" t="s">
        <v>786</v>
      </c>
      <c r="E170" s="2" t="b">
        <v>1</v>
      </c>
      <c r="F170" s="8">
        <v>6272</v>
      </c>
      <c r="G170" s="8">
        <v>6272</v>
      </c>
      <c r="H170" s="8">
        <v>0</v>
      </c>
      <c r="M170" s="8">
        <v>0</v>
      </c>
      <c r="S170" s="28">
        <v>0</v>
      </c>
      <c r="T170" s="28">
        <v>0</v>
      </c>
      <c r="U170" s="28">
        <v>0</v>
      </c>
      <c r="V170" s="8">
        <v>0</v>
      </c>
      <c r="W170" s="8">
        <v>0</v>
      </c>
      <c r="X170" s="8">
        <v>0</v>
      </c>
      <c r="Y170" s="8">
        <v>0</v>
      </c>
      <c r="Z170" s="8">
        <v>0</v>
      </c>
      <c r="AA170" s="8">
        <v>0</v>
      </c>
      <c r="AB170" s="8">
        <v>0</v>
      </c>
      <c r="AC170" s="8">
        <v>0</v>
      </c>
      <c r="AD170" s="8">
        <v>0</v>
      </c>
      <c r="AE170" s="8">
        <v>0</v>
      </c>
      <c r="AF170" s="8">
        <v>0</v>
      </c>
      <c r="AG170" s="8">
        <v>0</v>
      </c>
      <c r="AH170" s="8">
        <v>0</v>
      </c>
      <c r="AI170" s="8">
        <v>0</v>
      </c>
      <c r="AJ170" s="8">
        <v>0</v>
      </c>
      <c r="AK170" s="8">
        <v>0</v>
      </c>
      <c r="AL170" s="8">
        <v>0</v>
      </c>
      <c r="AM170" s="8">
        <v>0</v>
      </c>
      <c r="AN170" s="8">
        <v>0</v>
      </c>
      <c r="AO170" s="8">
        <v>0</v>
      </c>
      <c r="AP170" s="8">
        <v>0</v>
      </c>
      <c r="AQ170" s="8">
        <v>0</v>
      </c>
      <c r="AR170" s="8">
        <v>0</v>
      </c>
      <c r="AS170" s="8">
        <v>0</v>
      </c>
      <c r="AT170" s="8">
        <v>0</v>
      </c>
      <c r="AU170" s="8">
        <v>0</v>
      </c>
      <c r="AV170" s="8">
        <v>0</v>
      </c>
      <c r="AW170" s="8">
        <v>0</v>
      </c>
      <c r="AX170" s="8">
        <v>0</v>
      </c>
      <c r="AY170" s="8">
        <v>0</v>
      </c>
      <c r="AZ170" s="8">
        <v>0</v>
      </c>
      <c r="BA170" s="8">
        <v>0</v>
      </c>
      <c r="BB170" s="8">
        <v>0</v>
      </c>
      <c r="BC170" s="8">
        <v>0</v>
      </c>
      <c r="BD170" s="8">
        <v>0</v>
      </c>
      <c r="BE170" s="8">
        <v>0</v>
      </c>
      <c r="BF170" s="8">
        <v>0</v>
      </c>
      <c r="BG170" s="8">
        <v>0</v>
      </c>
      <c r="BH170" s="8">
        <v>0</v>
      </c>
      <c r="BI170" s="8">
        <v>0</v>
      </c>
      <c r="BJ170" s="8">
        <v>0</v>
      </c>
    </row>
    <row r="171" spans="1:67" ht="15" customHeight="1" x14ac:dyDescent="0.2">
      <c r="A171" s="2" t="s">
        <v>787</v>
      </c>
      <c r="B171" s="99" t="s">
        <v>788</v>
      </c>
      <c r="C171" s="18" t="s">
        <v>789</v>
      </c>
      <c r="D171" s="23" t="s">
        <v>790</v>
      </c>
      <c r="E171" s="2" t="b">
        <v>1</v>
      </c>
      <c r="F171" s="8">
        <v>65863</v>
      </c>
      <c r="G171" s="8">
        <v>0</v>
      </c>
      <c r="H171" s="8">
        <v>0</v>
      </c>
      <c r="M171" s="8">
        <v>65863</v>
      </c>
      <c r="N171" s="2">
        <v>0</v>
      </c>
      <c r="O171" s="2">
        <v>100</v>
      </c>
      <c r="P171" s="2">
        <v>0</v>
      </c>
      <c r="Q171" s="2">
        <v>0</v>
      </c>
      <c r="R171" s="2">
        <v>0</v>
      </c>
      <c r="S171" s="28">
        <v>175040</v>
      </c>
      <c r="T171" s="28">
        <v>0</v>
      </c>
      <c r="U171" s="2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v>0</v>
      </c>
      <c r="AR171" s="8">
        <v>0</v>
      </c>
      <c r="AS171" s="8">
        <v>0</v>
      </c>
      <c r="AT171" s="8">
        <v>0</v>
      </c>
      <c r="AU171" s="8">
        <v>0</v>
      </c>
      <c r="AV171" s="8">
        <v>0</v>
      </c>
      <c r="AW171" s="8">
        <v>0</v>
      </c>
      <c r="AX171" s="8">
        <v>0</v>
      </c>
      <c r="AY171" s="8">
        <v>0</v>
      </c>
      <c r="AZ171" s="8">
        <v>0</v>
      </c>
      <c r="BA171" s="8">
        <v>0</v>
      </c>
      <c r="BB171" s="8">
        <v>0</v>
      </c>
      <c r="BC171" s="8">
        <v>0</v>
      </c>
      <c r="BD171" s="8">
        <v>0</v>
      </c>
      <c r="BE171" s="8">
        <v>0</v>
      </c>
      <c r="BF171" s="8">
        <v>0</v>
      </c>
      <c r="BG171" s="8">
        <v>0</v>
      </c>
      <c r="BH171" s="8">
        <v>0</v>
      </c>
      <c r="BI171" s="8">
        <v>0</v>
      </c>
      <c r="BJ171" s="8">
        <v>175040</v>
      </c>
      <c r="BK171" s="16">
        <v>0</v>
      </c>
      <c r="BL171" s="16">
        <v>100</v>
      </c>
      <c r="BM171" s="16">
        <v>0</v>
      </c>
      <c r="BN171" s="16">
        <v>0</v>
      </c>
      <c r="BO171" s="16">
        <v>0</v>
      </c>
    </row>
    <row r="172" spans="1:67" ht="15" customHeight="1" x14ac:dyDescent="0.2">
      <c r="A172" s="2" t="s">
        <v>791</v>
      </c>
      <c r="B172" s="99" t="s">
        <v>792</v>
      </c>
      <c r="C172" s="18" t="s">
        <v>793</v>
      </c>
      <c r="D172" s="23" t="s">
        <v>794</v>
      </c>
      <c r="E172" s="2" t="b">
        <v>1</v>
      </c>
      <c r="F172" s="8">
        <v>42460</v>
      </c>
      <c r="G172" s="8">
        <v>0</v>
      </c>
      <c r="H172" s="8">
        <v>0</v>
      </c>
      <c r="M172" s="8">
        <v>42460</v>
      </c>
      <c r="N172" s="2">
        <v>0</v>
      </c>
      <c r="O172" s="2">
        <v>0</v>
      </c>
      <c r="P172" s="2">
        <v>0</v>
      </c>
      <c r="Q172" s="2">
        <v>100</v>
      </c>
      <c r="R172" s="2">
        <v>0</v>
      </c>
      <c r="S172" s="28">
        <v>102143</v>
      </c>
      <c r="T172" s="28">
        <v>0</v>
      </c>
      <c r="U172" s="28">
        <v>98506.42</v>
      </c>
      <c r="V172" s="8">
        <v>98506.42</v>
      </c>
      <c r="W172" s="8">
        <v>0</v>
      </c>
      <c r="X172" s="8">
        <v>0</v>
      </c>
      <c r="Y172" s="8">
        <v>98506.42</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v>0</v>
      </c>
      <c r="AR172" s="8">
        <v>0</v>
      </c>
      <c r="AS172" s="8">
        <v>0</v>
      </c>
      <c r="AT172" s="8">
        <v>0</v>
      </c>
      <c r="AU172" s="8">
        <v>0</v>
      </c>
      <c r="AV172" s="8">
        <v>0</v>
      </c>
      <c r="AW172" s="8">
        <v>0</v>
      </c>
      <c r="AX172" s="8">
        <v>0</v>
      </c>
      <c r="AY172" s="8">
        <v>0</v>
      </c>
      <c r="AZ172" s="8">
        <v>0</v>
      </c>
      <c r="BA172" s="8">
        <v>0</v>
      </c>
      <c r="BB172" s="8">
        <v>0</v>
      </c>
      <c r="BC172" s="8">
        <v>0</v>
      </c>
      <c r="BD172" s="8">
        <v>0</v>
      </c>
      <c r="BE172" s="8">
        <v>0</v>
      </c>
      <c r="BF172" s="8">
        <v>0</v>
      </c>
      <c r="BG172" s="8">
        <v>0</v>
      </c>
      <c r="BH172" s="8">
        <v>0</v>
      </c>
      <c r="BI172" s="8">
        <v>0</v>
      </c>
      <c r="BJ172" s="8">
        <v>3636.5800000000017</v>
      </c>
      <c r="BK172" s="16">
        <v>0</v>
      </c>
      <c r="BL172" s="16">
        <v>0</v>
      </c>
      <c r="BM172" s="16">
        <v>0</v>
      </c>
      <c r="BN172" s="16">
        <v>100</v>
      </c>
      <c r="BO172" s="16">
        <v>0</v>
      </c>
    </row>
    <row r="173" spans="1:67" ht="15" customHeight="1" x14ac:dyDescent="0.2">
      <c r="A173" s="2" t="s">
        <v>795</v>
      </c>
      <c r="B173" s="99" t="s">
        <v>796</v>
      </c>
      <c r="C173" s="18" t="s">
        <v>797</v>
      </c>
      <c r="D173" s="23" t="s">
        <v>798</v>
      </c>
      <c r="E173" s="2" t="b">
        <v>1</v>
      </c>
      <c r="F173" s="8">
        <v>0</v>
      </c>
      <c r="G173" s="8">
        <v>0</v>
      </c>
      <c r="H173" s="8">
        <v>0</v>
      </c>
      <c r="M173" s="8">
        <v>0</v>
      </c>
      <c r="S173" s="28">
        <v>7121818</v>
      </c>
      <c r="T173" s="28">
        <v>500865.43</v>
      </c>
      <c r="U173" s="28">
        <v>4990779.28</v>
      </c>
      <c r="V173" s="8">
        <v>45327.5</v>
      </c>
      <c r="W173" s="8">
        <v>0</v>
      </c>
      <c r="X173" s="8">
        <v>0</v>
      </c>
      <c r="Y173" s="8">
        <v>45327.5</v>
      </c>
      <c r="Z173" s="8">
        <v>0</v>
      </c>
      <c r="AA173" s="8">
        <v>0</v>
      </c>
      <c r="AB173" s="8">
        <v>0</v>
      </c>
      <c r="AC173" s="8">
        <v>0</v>
      </c>
      <c r="AD173" s="8">
        <v>0</v>
      </c>
      <c r="AE173" s="8">
        <v>0</v>
      </c>
      <c r="AF173" s="8">
        <v>152555</v>
      </c>
      <c r="AG173" s="8">
        <v>0</v>
      </c>
      <c r="AH173" s="8">
        <v>0</v>
      </c>
      <c r="AI173" s="8">
        <v>152555</v>
      </c>
      <c r="AJ173" s="8">
        <v>0</v>
      </c>
      <c r="AK173" s="8">
        <v>0</v>
      </c>
      <c r="AL173" s="8">
        <v>0</v>
      </c>
      <c r="AM173" s="8">
        <v>0</v>
      </c>
      <c r="AN173" s="8">
        <v>0</v>
      </c>
      <c r="AO173" s="8">
        <v>0</v>
      </c>
      <c r="AP173" s="8">
        <v>169718.69</v>
      </c>
      <c r="AQ173" s="8">
        <v>0</v>
      </c>
      <c r="AR173" s="8">
        <v>1373.24</v>
      </c>
      <c r="AS173" s="8">
        <v>168345.45</v>
      </c>
      <c r="AT173" s="8">
        <v>0</v>
      </c>
      <c r="AU173" s="8">
        <v>0</v>
      </c>
      <c r="AV173" s="8">
        <v>0</v>
      </c>
      <c r="AW173" s="8">
        <v>0</v>
      </c>
      <c r="AX173" s="8">
        <v>0</v>
      </c>
      <c r="AY173" s="8">
        <v>0</v>
      </c>
      <c r="AZ173" s="8">
        <v>4623178.09</v>
      </c>
      <c r="BA173" s="8">
        <v>1949971.4</v>
      </c>
      <c r="BB173" s="8">
        <v>738724.92</v>
      </c>
      <c r="BC173" s="8">
        <v>1359132.35</v>
      </c>
      <c r="BD173" s="8">
        <v>0</v>
      </c>
      <c r="BE173" s="8">
        <v>109097.31</v>
      </c>
      <c r="BF173" s="8">
        <v>466252.11</v>
      </c>
      <c r="BG173" s="8">
        <v>0</v>
      </c>
      <c r="BH173" s="8">
        <v>0</v>
      </c>
      <c r="BI173" s="8">
        <v>0</v>
      </c>
      <c r="BJ173" s="8">
        <v>1630173.29</v>
      </c>
      <c r="BK173" s="16">
        <v>0</v>
      </c>
      <c r="BL173" s="16">
        <v>0</v>
      </c>
      <c r="BM173" s="16">
        <v>20</v>
      </c>
      <c r="BN173" s="16">
        <v>80</v>
      </c>
      <c r="BO173" s="16">
        <v>0</v>
      </c>
    </row>
    <row r="174" spans="1:67" ht="15" customHeight="1" x14ac:dyDescent="0.2">
      <c r="A174" s="2" t="s">
        <v>799</v>
      </c>
      <c r="B174" s="99" t="s">
        <v>800</v>
      </c>
      <c r="C174" s="18" t="s">
        <v>801</v>
      </c>
      <c r="D174" s="23" t="s">
        <v>802</v>
      </c>
      <c r="E174" s="2" t="b">
        <v>1</v>
      </c>
      <c r="F174" s="8">
        <v>20062</v>
      </c>
      <c r="G174" s="8">
        <v>0</v>
      </c>
      <c r="H174" s="8">
        <v>18841.52</v>
      </c>
      <c r="I174" s="2" t="s">
        <v>141</v>
      </c>
      <c r="J174" s="2" t="s">
        <v>141</v>
      </c>
      <c r="K174" s="26" t="s">
        <v>195</v>
      </c>
      <c r="L174" s="2" t="s">
        <v>195</v>
      </c>
      <c r="M174" s="8">
        <v>1220.4799999999996</v>
      </c>
      <c r="N174" s="2">
        <v>100</v>
      </c>
      <c r="O174" s="2">
        <v>0</v>
      </c>
      <c r="P174" s="2">
        <v>0</v>
      </c>
      <c r="Q174" s="2">
        <v>0</v>
      </c>
      <c r="R174" s="2">
        <v>0</v>
      </c>
      <c r="S174" s="28">
        <v>0</v>
      </c>
      <c r="T174" s="28">
        <v>0</v>
      </c>
      <c r="U174" s="2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v>0</v>
      </c>
      <c r="AN174" s="8">
        <v>0</v>
      </c>
      <c r="AO174" s="8">
        <v>0</v>
      </c>
      <c r="AP174" s="8">
        <v>0</v>
      </c>
      <c r="AQ174" s="8">
        <v>0</v>
      </c>
      <c r="AR174" s="8">
        <v>0</v>
      </c>
      <c r="AS174" s="8">
        <v>0</v>
      </c>
      <c r="AT174" s="8">
        <v>0</v>
      </c>
      <c r="AU174" s="8">
        <v>0</v>
      </c>
      <c r="AV174" s="8">
        <v>0</v>
      </c>
      <c r="AW174" s="8">
        <v>0</v>
      </c>
      <c r="AX174" s="8">
        <v>0</v>
      </c>
      <c r="AY174" s="8">
        <v>0</v>
      </c>
      <c r="AZ174" s="8">
        <v>0</v>
      </c>
      <c r="BA174" s="8">
        <v>0</v>
      </c>
      <c r="BB174" s="8">
        <v>0</v>
      </c>
      <c r="BC174" s="8">
        <v>0</v>
      </c>
      <c r="BD174" s="8">
        <v>0</v>
      </c>
      <c r="BE174" s="8">
        <v>0</v>
      </c>
      <c r="BF174" s="8">
        <v>0</v>
      </c>
      <c r="BG174" s="8">
        <v>0</v>
      </c>
      <c r="BH174" s="8">
        <v>0</v>
      </c>
      <c r="BI174" s="8">
        <v>0</v>
      </c>
      <c r="BJ174" s="8">
        <v>0</v>
      </c>
    </row>
    <row r="175" spans="1:67" ht="15" customHeight="1" x14ac:dyDescent="0.2">
      <c r="A175" s="2" t="s">
        <v>803</v>
      </c>
      <c r="B175" s="99" t="s">
        <v>804</v>
      </c>
      <c r="C175" s="18" t="s">
        <v>805</v>
      </c>
      <c r="D175" s="23" t="s">
        <v>806</v>
      </c>
      <c r="E175" s="2" t="b">
        <v>1</v>
      </c>
      <c r="F175" s="8">
        <v>0</v>
      </c>
      <c r="G175" s="8">
        <v>0</v>
      </c>
      <c r="H175" s="8">
        <v>0</v>
      </c>
      <c r="M175" s="8">
        <v>0</v>
      </c>
      <c r="S175" s="28">
        <v>318208</v>
      </c>
      <c r="T175" s="28">
        <v>0</v>
      </c>
      <c r="U175" s="28">
        <v>235257.04</v>
      </c>
      <c r="V175" s="8">
        <v>0</v>
      </c>
      <c r="W175" s="8">
        <v>0</v>
      </c>
      <c r="X175" s="8">
        <v>0</v>
      </c>
      <c r="Y175" s="8">
        <v>0</v>
      </c>
      <c r="Z175" s="8">
        <v>0</v>
      </c>
      <c r="AA175" s="8">
        <v>0</v>
      </c>
      <c r="AB175" s="8">
        <v>0</v>
      </c>
      <c r="AC175" s="8">
        <v>0</v>
      </c>
      <c r="AD175" s="8">
        <v>0</v>
      </c>
      <c r="AE175" s="8">
        <v>0</v>
      </c>
      <c r="AF175" s="8">
        <v>235257.04</v>
      </c>
      <c r="AG175" s="8">
        <v>105257</v>
      </c>
      <c r="AH175" s="8">
        <v>100000</v>
      </c>
      <c r="AI175" s="8">
        <v>0</v>
      </c>
      <c r="AJ175" s="8">
        <v>0</v>
      </c>
      <c r="AK175" s="8">
        <v>0</v>
      </c>
      <c r="AL175" s="8">
        <v>30000.04</v>
      </c>
      <c r="AM175" s="8">
        <v>0</v>
      </c>
      <c r="AN175" s="8">
        <v>0</v>
      </c>
      <c r="AO175" s="8">
        <v>0</v>
      </c>
      <c r="AP175" s="8">
        <v>0</v>
      </c>
      <c r="AQ175" s="8">
        <v>0</v>
      </c>
      <c r="AR175" s="8">
        <v>0</v>
      </c>
      <c r="AS175" s="8">
        <v>0</v>
      </c>
      <c r="AT175" s="8">
        <v>0</v>
      </c>
      <c r="AU175" s="8">
        <v>0</v>
      </c>
      <c r="AV175" s="8">
        <v>0</v>
      </c>
      <c r="AW175" s="8">
        <v>0</v>
      </c>
      <c r="AX175" s="8">
        <v>0</v>
      </c>
      <c r="AY175" s="8">
        <v>0</v>
      </c>
      <c r="AZ175" s="8">
        <v>0</v>
      </c>
      <c r="BA175" s="8">
        <v>0</v>
      </c>
      <c r="BB175" s="8">
        <v>0</v>
      </c>
      <c r="BC175" s="8">
        <v>0</v>
      </c>
      <c r="BD175" s="8">
        <v>0</v>
      </c>
      <c r="BE175" s="8">
        <v>0</v>
      </c>
      <c r="BF175" s="8">
        <v>0</v>
      </c>
      <c r="BG175" s="8">
        <v>0</v>
      </c>
      <c r="BH175" s="8">
        <v>0</v>
      </c>
      <c r="BI175" s="8">
        <v>0</v>
      </c>
      <c r="BJ175" s="8">
        <v>82950.959999999992</v>
      </c>
      <c r="BK175" s="16">
        <v>0</v>
      </c>
      <c r="BL175" s="16">
        <v>100</v>
      </c>
      <c r="BM175" s="16">
        <v>0</v>
      </c>
      <c r="BN175" s="16">
        <v>0</v>
      </c>
      <c r="BO175" s="16">
        <v>0</v>
      </c>
    </row>
    <row r="176" spans="1:67" ht="15" customHeight="1" x14ac:dyDescent="0.2">
      <c r="A176" s="2" t="s">
        <v>807</v>
      </c>
      <c r="B176" s="99" t="s">
        <v>808</v>
      </c>
      <c r="C176" s="18" t="s">
        <v>809</v>
      </c>
      <c r="D176" s="23" t="s">
        <v>810</v>
      </c>
      <c r="E176" s="2" t="b">
        <v>1</v>
      </c>
      <c r="F176" s="8">
        <v>19687</v>
      </c>
      <c r="G176" s="8">
        <v>0</v>
      </c>
      <c r="H176" s="8">
        <v>19687</v>
      </c>
      <c r="I176" s="2" t="s">
        <v>195</v>
      </c>
      <c r="J176" s="2" t="s">
        <v>195</v>
      </c>
      <c r="K176" s="26" t="s">
        <v>141</v>
      </c>
      <c r="L176" s="2" t="s">
        <v>195</v>
      </c>
      <c r="M176" s="8">
        <v>0</v>
      </c>
      <c r="S176" s="28">
        <v>4046537</v>
      </c>
      <c r="T176" s="28">
        <v>0</v>
      </c>
      <c r="U176" s="28">
        <v>851633</v>
      </c>
      <c r="V176" s="8">
        <v>273056</v>
      </c>
      <c r="W176" s="8">
        <v>184807</v>
      </c>
      <c r="X176" s="8">
        <v>88249</v>
      </c>
      <c r="Y176" s="8">
        <v>0</v>
      </c>
      <c r="Z176" s="8">
        <v>0</v>
      </c>
      <c r="AA176" s="8">
        <v>0</v>
      </c>
      <c r="AB176" s="8">
        <v>0</v>
      </c>
      <c r="AC176" s="8">
        <v>0</v>
      </c>
      <c r="AD176" s="8">
        <v>0</v>
      </c>
      <c r="AE176" s="8">
        <v>0</v>
      </c>
      <c r="AF176" s="8">
        <v>377260</v>
      </c>
      <c r="AG176" s="8">
        <v>272473</v>
      </c>
      <c r="AH176" s="8">
        <v>97987</v>
      </c>
      <c r="AI176" s="8">
        <v>0</v>
      </c>
      <c r="AJ176" s="8">
        <v>0</v>
      </c>
      <c r="AK176" s="8">
        <v>0</v>
      </c>
      <c r="AL176" s="8">
        <v>6800</v>
      </c>
      <c r="AM176" s="8">
        <v>0</v>
      </c>
      <c r="AN176" s="8">
        <v>0</v>
      </c>
      <c r="AO176" s="8">
        <v>0</v>
      </c>
      <c r="AP176" s="8">
        <v>0</v>
      </c>
      <c r="AQ176" s="8">
        <v>0</v>
      </c>
      <c r="AR176" s="8">
        <v>0</v>
      </c>
      <c r="AS176" s="8">
        <v>0</v>
      </c>
      <c r="AT176" s="8">
        <v>0</v>
      </c>
      <c r="AU176" s="8">
        <v>0</v>
      </c>
      <c r="AV176" s="8">
        <v>0</v>
      </c>
      <c r="AW176" s="8">
        <v>0</v>
      </c>
      <c r="AX176" s="8">
        <v>0</v>
      </c>
      <c r="AY176" s="8">
        <v>0</v>
      </c>
      <c r="AZ176" s="8">
        <v>201317</v>
      </c>
      <c r="BA176" s="8">
        <v>0</v>
      </c>
      <c r="BB176" s="8">
        <v>0</v>
      </c>
      <c r="BC176" s="8">
        <v>0</v>
      </c>
      <c r="BD176" s="8">
        <v>0</v>
      </c>
      <c r="BE176" s="8">
        <v>201317</v>
      </c>
      <c r="BF176" s="8">
        <v>0</v>
      </c>
      <c r="BG176" s="8">
        <v>0</v>
      </c>
      <c r="BH176" s="8">
        <v>0</v>
      </c>
      <c r="BI176" s="8">
        <v>0</v>
      </c>
      <c r="BJ176" s="8">
        <v>3194904</v>
      </c>
      <c r="BK176" s="16">
        <v>10</v>
      </c>
      <c r="BL176" s="16">
        <v>85</v>
      </c>
      <c r="BM176" s="16">
        <v>0</v>
      </c>
      <c r="BN176" s="16">
        <v>4</v>
      </c>
      <c r="BO176" s="16">
        <v>1</v>
      </c>
    </row>
    <row r="177" spans="1:67" ht="15" customHeight="1" x14ac:dyDescent="0.2">
      <c r="A177" s="2" t="s">
        <v>811</v>
      </c>
      <c r="B177" s="99" t="s">
        <v>812</v>
      </c>
      <c r="C177" s="18" t="s">
        <v>813</v>
      </c>
      <c r="D177" s="23" t="s">
        <v>814</v>
      </c>
      <c r="E177" s="2" t="b">
        <v>1</v>
      </c>
      <c r="F177" s="8">
        <v>47019</v>
      </c>
      <c r="G177" s="8">
        <v>0</v>
      </c>
      <c r="H177" s="8">
        <v>47019</v>
      </c>
      <c r="I177" s="2" t="s">
        <v>195</v>
      </c>
      <c r="J177" s="2" t="s">
        <v>195</v>
      </c>
      <c r="K177" s="26" t="s">
        <v>195</v>
      </c>
      <c r="L177" s="2" t="s">
        <v>141</v>
      </c>
      <c r="M177" s="8">
        <v>0</v>
      </c>
      <c r="S177" s="28">
        <v>141975</v>
      </c>
      <c r="T177" s="28">
        <v>0</v>
      </c>
      <c r="U177" s="28">
        <v>141975</v>
      </c>
      <c r="V177" s="8">
        <v>448.55</v>
      </c>
      <c r="W177" s="8">
        <v>0</v>
      </c>
      <c r="X177" s="8">
        <v>0</v>
      </c>
      <c r="Y177" s="8">
        <v>0</v>
      </c>
      <c r="Z177" s="8">
        <v>0</v>
      </c>
      <c r="AA177" s="8">
        <v>0</v>
      </c>
      <c r="AB177" s="8">
        <v>448.55</v>
      </c>
      <c r="AC177" s="8">
        <v>0</v>
      </c>
      <c r="AD177" s="8">
        <v>0</v>
      </c>
      <c r="AE177" s="8">
        <v>0</v>
      </c>
      <c r="AF177" s="8">
        <v>32.130000000000003</v>
      </c>
      <c r="AG177" s="8">
        <v>0</v>
      </c>
      <c r="AH177" s="8">
        <v>0</v>
      </c>
      <c r="AI177" s="8">
        <v>0</v>
      </c>
      <c r="AJ177" s="8">
        <v>0</v>
      </c>
      <c r="AK177" s="8">
        <v>32.130000000000003</v>
      </c>
      <c r="AL177" s="8">
        <v>0</v>
      </c>
      <c r="AM177" s="8">
        <v>0</v>
      </c>
      <c r="AN177" s="8">
        <v>0</v>
      </c>
      <c r="AO177" s="8">
        <v>0</v>
      </c>
      <c r="AP177" s="8">
        <v>0</v>
      </c>
      <c r="AQ177" s="8">
        <v>0</v>
      </c>
      <c r="AR177" s="8">
        <v>0</v>
      </c>
      <c r="AS177" s="8">
        <v>0</v>
      </c>
      <c r="AT177" s="8">
        <v>0</v>
      </c>
      <c r="AU177" s="8">
        <v>0</v>
      </c>
      <c r="AV177" s="8">
        <v>0</v>
      </c>
      <c r="AW177" s="8">
        <v>0</v>
      </c>
      <c r="AX177" s="8">
        <v>0</v>
      </c>
      <c r="AY177" s="8">
        <v>0</v>
      </c>
      <c r="AZ177" s="8">
        <v>141494.32</v>
      </c>
      <c r="BA177" s="8">
        <v>0</v>
      </c>
      <c r="BB177" s="8">
        <v>0</v>
      </c>
      <c r="BC177" s="8">
        <v>5000</v>
      </c>
      <c r="BD177" s="8">
        <v>87828.17</v>
      </c>
      <c r="BE177" s="8">
        <v>37830.550000000003</v>
      </c>
      <c r="BF177" s="8">
        <v>0</v>
      </c>
      <c r="BG177" s="8">
        <v>5776.9</v>
      </c>
      <c r="BH177" s="8">
        <v>0</v>
      </c>
      <c r="BI177" s="8">
        <v>5058.7</v>
      </c>
      <c r="BJ177" s="8">
        <v>0</v>
      </c>
    </row>
    <row r="178" spans="1:67" ht="15" customHeight="1" x14ac:dyDescent="0.2">
      <c r="A178" s="2" t="s">
        <v>815</v>
      </c>
      <c r="B178" s="99" t="s">
        <v>816</v>
      </c>
      <c r="C178" s="18" t="s">
        <v>817</v>
      </c>
      <c r="D178" s="23" t="s">
        <v>818</v>
      </c>
      <c r="E178" s="2" t="b">
        <v>1</v>
      </c>
      <c r="F178" s="8">
        <v>87923</v>
      </c>
      <c r="G178" s="8">
        <v>0</v>
      </c>
      <c r="H178" s="8">
        <v>87923</v>
      </c>
      <c r="I178" s="2" t="s">
        <v>195</v>
      </c>
      <c r="J178" s="2" t="s">
        <v>141</v>
      </c>
      <c r="K178" s="26" t="s">
        <v>195</v>
      </c>
      <c r="L178" s="2" t="s">
        <v>195</v>
      </c>
      <c r="M178" s="8">
        <v>0</v>
      </c>
      <c r="S178" s="28">
        <v>241499</v>
      </c>
      <c r="T178" s="28">
        <v>88525.05</v>
      </c>
      <c r="U178" s="28">
        <v>124973.81</v>
      </c>
      <c r="V178" s="8">
        <v>0</v>
      </c>
      <c r="W178" s="8">
        <v>0</v>
      </c>
      <c r="X178" s="8">
        <v>0</v>
      </c>
      <c r="Y178" s="8">
        <v>0</v>
      </c>
      <c r="Z178" s="8">
        <v>0</v>
      </c>
      <c r="AA178" s="8">
        <v>0</v>
      </c>
      <c r="AB178" s="8">
        <v>0</v>
      </c>
      <c r="AC178" s="8">
        <v>0</v>
      </c>
      <c r="AD178" s="8">
        <v>0</v>
      </c>
      <c r="AE178" s="8">
        <v>0</v>
      </c>
      <c r="AF178" s="8">
        <v>124973.81</v>
      </c>
      <c r="AG178" s="8">
        <v>75937.17</v>
      </c>
      <c r="AH178" s="8">
        <v>49036.639999999999</v>
      </c>
      <c r="AI178" s="8">
        <v>0</v>
      </c>
      <c r="AJ178" s="8">
        <v>0</v>
      </c>
      <c r="AK178" s="8">
        <v>0</v>
      </c>
      <c r="AL178" s="8">
        <v>0</v>
      </c>
      <c r="AM178" s="8">
        <v>0</v>
      </c>
      <c r="AN178" s="8">
        <v>0</v>
      </c>
      <c r="AO178" s="8">
        <v>0</v>
      </c>
      <c r="AP178" s="8">
        <v>0</v>
      </c>
      <c r="AQ178" s="8">
        <v>0</v>
      </c>
      <c r="AR178" s="8">
        <v>0</v>
      </c>
      <c r="AS178" s="8">
        <v>0</v>
      </c>
      <c r="AT178" s="8">
        <v>0</v>
      </c>
      <c r="AU178" s="8">
        <v>0</v>
      </c>
      <c r="AV178" s="8">
        <v>0</v>
      </c>
      <c r="AW178" s="8">
        <v>0</v>
      </c>
      <c r="AX178" s="8">
        <v>0</v>
      </c>
      <c r="AY178" s="8">
        <v>0</v>
      </c>
      <c r="AZ178" s="8">
        <v>0</v>
      </c>
      <c r="BA178" s="8">
        <v>0</v>
      </c>
      <c r="BB178" s="8">
        <v>0</v>
      </c>
      <c r="BC178" s="8">
        <v>0</v>
      </c>
      <c r="BD178" s="8">
        <v>0</v>
      </c>
      <c r="BE178" s="8">
        <v>0</v>
      </c>
      <c r="BF178" s="8">
        <v>0</v>
      </c>
      <c r="BG178" s="8">
        <v>0</v>
      </c>
      <c r="BH178" s="8">
        <v>0</v>
      </c>
      <c r="BI178" s="8">
        <v>0</v>
      </c>
      <c r="BJ178" s="8">
        <v>28000.140000000014</v>
      </c>
      <c r="BK178" s="16">
        <v>0</v>
      </c>
      <c r="BL178" s="16">
        <v>100</v>
      </c>
      <c r="BM178" s="16">
        <v>0</v>
      </c>
      <c r="BN178" s="16">
        <v>0</v>
      </c>
      <c r="BO178" s="16">
        <v>0</v>
      </c>
    </row>
    <row r="179" spans="1:67" ht="15" customHeight="1" x14ac:dyDescent="0.2">
      <c r="A179" s="2" t="s">
        <v>819</v>
      </c>
      <c r="B179" s="99" t="s">
        <v>820</v>
      </c>
      <c r="C179" s="18" t="s">
        <v>821</v>
      </c>
      <c r="D179" s="23" t="s">
        <v>822</v>
      </c>
      <c r="E179" s="2" t="b">
        <v>1</v>
      </c>
      <c r="F179" s="8">
        <v>0</v>
      </c>
      <c r="G179" s="8">
        <v>0</v>
      </c>
      <c r="H179" s="8">
        <v>0</v>
      </c>
      <c r="M179" s="8">
        <v>0</v>
      </c>
      <c r="S179" s="28">
        <v>536403</v>
      </c>
      <c r="T179" s="28">
        <v>0</v>
      </c>
      <c r="U179" s="28">
        <v>199752.61</v>
      </c>
      <c r="V179" s="8">
        <v>38768.300000000003</v>
      </c>
      <c r="W179" s="8">
        <v>5552.25</v>
      </c>
      <c r="X179" s="8">
        <v>1065.02</v>
      </c>
      <c r="Y179" s="8">
        <v>0</v>
      </c>
      <c r="Z179" s="8">
        <v>9136.93</v>
      </c>
      <c r="AA179" s="8">
        <v>0</v>
      </c>
      <c r="AB179" s="8">
        <v>23014.1</v>
      </c>
      <c r="AC179" s="8">
        <v>0</v>
      </c>
      <c r="AD179" s="8">
        <v>0</v>
      </c>
      <c r="AE179" s="8">
        <v>0</v>
      </c>
      <c r="AF179" s="8">
        <v>25722.54</v>
      </c>
      <c r="AG179" s="8">
        <v>10471.540000000001</v>
      </c>
      <c r="AH179" s="8">
        <v>3777.64</v>
      </c>
      <c r="AI179" s="8">
        <v>0</v>
      </c>
      <c r="AJ179" s="8">
        <v>0</v>
      </c>
      <c r="AK179" s="8">
        <v>0</v>
      </c>
      <c r="AL179" s="8">
        <v>11473.36</v>
      </c>
      <c r="AM179" s="8">
        <v>0</v>
      </c>
      <c r="AN179" s="8">
        <v>0</v>
      </c>
      <c r="AO179" s="8">
        <v>0</v>
      </c>
      <c r="AP179" s="8">
        <v>269.93</v>
      </c>
      <c r="AQ179" s="8">
        <v>225.72</v>
      </c>
      <c r="AR179" s="8">
        <v>44.21</v>
      </c>
      <c r="AS179" s="8">
        <v>0</v>
      </c>
      <c r="AT179" s="8">
        <v>0</v>
      </c>
      <c r="AU179" s="8">
        <v>0</v>
      </c>
      <c r="AV179" s="8">
        <v>0</v>
      </c>
      <c r="AW179" s="8">
        <v>0</v>
      </c>
      <c r="AX179" s="8">
        <v>0</v>
      </c>
      <c r="AY179" s="8">
        <v>0</v>
      </c>
      <c r="AZ179" s="8">
        <v>134991.84</v>
      </c>
      <c r="BA179" s="8">
        <v>26963.83</v>
      </c>
      <c r="BB179" s="8">
        <v>6387.33</v>
      </c>
      <c r="BC179" s="8">
        <v>0</v>
      </c>
      <c r="BD179" s="8">
        <v>0</v>
      </c>
      <c r="BE179" s="8">
        <v>0</v>
      </c>
      <c r="BF179" s="8">
        <v>98928.85</v>
      </c>
      <c r="BG179" s="8">
        <v>0</v>
      </c>
      <c r="BH179" s="8">
        <v>0</v>
      </c>
      <c r="BI179" s="8">
        <v>2711.83</v>
      </c>
      <c r="BJ179" s="8">
        <v>336650.39</v>
      </c>
      <c r="BK179" s="16">
        <v>19</v>
      </c>
      <c r="BL179" s="16">
        <v>13</v>
      </c>
      <c r="BM179" s="16">
        <v>1</v>
      </c>
      <c r="BN179" s="16">
        <v>67</v>
      </c>
      <c r="BO179" s="16">
        <v>0</v>
      </c>
    </row>
    <row r="180" spans="1:67" ht="15" customHeight="1" x14ac:dyDescent="0.2">
      <c r="A180" s="2" t="s">
        <v>823</v>
      </c>
      <c r="B180" s="99" t="s">
        <v>824</v>
      </c>
      <c r="C180" s="18" t="s">
        <v>825</v>
      </c>
      <c r="D180" s="23" t="s">
        <v>826</v>
      </c>
      <c r="E180" s="2" t="b">
        <v>1</v>
      </c>
      <c r="F180" s="8">
        <v>0</v>
      </c>
      <c r="G180" s="8">
        <v>0</v>
      </c>
      <c r="H180" s="8">
        <v>0</v>
      </c>
      <c r="M180" s="8">
        <v>0</v>
      </c>
      <c r="S180" s="28">
        <v>1056661</v>
      </c>
      <c r="T180" s="28">
        <v>154912.57999999999</v>
      </c>
      <c r="U180" s="28">
        <v>569684.82999999996</v>
      </c>
      <c r="V180" s="8">
        <v>34572.06</v>
      </c>
      <c r="W180" s="8">
        <v>6122.9</v>
      </c>
      <c r="X180" s="8">
        <v>108</v>
      </c>
      <c r="Y180" s="8">
        <v>0</v>
      </c>
      <c r="Z180" s="8">
        <v>0</v>
      </c>
      <c r="AA180" s="8">
        <v>0</v>
      </c>
      <c r="AB180" s="8">
        <v>12513.88</v>
      </c>
      <c r="AC180" s="8">
        <v>15827.28</v>
      </c>
      <c r="AD180" s="8">
        <v>0</v>
      </c>
      <c r="AE180" s="8">
        <v>0</v>
      </c>
      <c r="AF180" s="8">
        <v>117437.31999999999</v>
      </c>
      <c r="AG180" s="8">
        <v>36187.56</v>
      </c>
      <c r="AH180" s="8">
        <v>5835.63</v>
      </c>
      <c r="AI180" s="8">
        <v>18479.349999999999</v>
      </c>
      <c r="AJ180" s="8">
        <v>0</v>
      </c>
      <c r="AK180" s="8">
        <v>0</v>
      </c>
      <c r="AL180" s="8">
        <v>0</v>
      </c>
      <c r="AM180" s="8">
        <v>56934.78</v>
      </c>
      <c r="AN180" s="8">
        <v>0</v>
      </c>
      <c r="AO180" s="8">
        <v>0</v>
      </c>
      <c r="AP180" s="8">
        <v>19672.77</v>
      </c>
      <c r="AQ180" s="8">
        <v>15952.23</v>
      </c>
      <c r="AR180" s="8">
        <v>3143.54</v>
      </c>
      <c r="AS180" s="8">
        <v>577</v>
      </c>
      <c r="AT180" s="8">
        <v>0</v>
      </c>
      <c r="AU180" s="8">
        <v>0</v>
      </c>
      <c r="AV180" s="8">
        <v>0</v>
      </c>
      <c r="AW180" s="8">
        <v>0</v>
      </c>
      <c r="AX180" s="8">
        <v>0</v>
      </c>
      <c r="AY180" s="8">
        <v>0</v>
      </c>
      <c r="AZ180" s="8">
        <v>398002.68</v>
      </c>
      <c r="BA180" s="8">
        <v>313041.75</v>
      </c>
      <c r="BB180" s="8">
        <v>84960.93</v>
      </c>
      <c r="BC180" s="8">
        <v>0</v>
      </c>
      <c r="BD180" s="8">
        <v>0</v>
      </c>
      <c r="BE180" s="8">
        <v>0</v>
      </c>
      <c r="BF180" s="8">
        <v>0</v>
      </c>
      <c r="BG180" s="8">
        <v>0</v>
      </c>
      <c r="BH180" s="8">
        <v>0</v>
      </c>
      <c r="BI180" s="8">
        <v>0</v>
      </c>
      <c r="BJ180" s="8">
        <v>332063.59000000008</v>
      </c>
      <c r="BK180" s="16">
        <v>0</v>
      </c>
      <c r="BL180" s="16">
        <v>48</v>
      </c>
      <c r="BM180" s="16">
        <v>0</v>
      </c>
      <c r="BN180" s="16">
        <v>52</v>
      </c>
      <c r="BO180" s="16">
        <v>0</v>
      </c>
    </row>
    <row r="181" spans="1:67" ht="15" customHeight="1" x14ac:dyDescent="0.2">
      <c r="A181" s="2" t="s">
        <v>827</v>
      </c>
      <c r="B181" s="99" t="s">
        <v>828</v>
      </c>
      <c r="C181" s="18" t="s">
        <v>829</v>
      </c>
      <c r="D181" s="23" t="s">
        <v>830</v>
      </c>
      <c r="E181" s="2" t="b">
        <v>1</v>
      </c>
      <c r="F181" s="8">
        <v>0</v>
      </c>
      <c r="G181" s="8">
        <v>0</v>
      </c>
      <c r="H181" s="8">
        <v>0</v>
      </c>
      <c r="M181" s="8">
        <v>0</v>
      </c>
      <c r="S181" s="28">
        <v>724524</v>
      </c>
      <c r="T181" s="28">
        <v>0</v>
      </c>
      <c r="U181" s="28">
        <v>665083</v>
      </c>
      <c r="V181" s="8">
        <v>665083</v>
      </c>
      <c r="W181" s="8">
        <v>0</v>
      </c>
      <c r="X181" s="8">
        <v>0</v>
      </c>
      <c r="Y181" s="8">
        <v>0</v>
      </c>
      <c r="Z181" s="8">
        <v>0</v>
      </c>
      <c r="AA181" s="8">
        <v>0</v>
      </c>
      <c r="AB181" s="8">
        <v>0</v>
      </c>
      <c r="AC181" s="8">
        <v>665083</v>
      </c>
      <c r="AD181" s="8">
        <v>0</v>
      </c>
      <c r="AE181" s="8">
        <v>0</v>
      </c>
      <c r="AF181" s="8">
        <v>0</v>
      </c>
      <c r="AG181" s="8">
        <v>0</v>
      </c>
      <c r="AH181" s="8">
        <v>0</v>
      </c>
      <c r="AI181" s="8">
        <v>0</v>
      </c>
      <c r="AJ181" s="8">
        <v>0</v>
      </c>
      <c r="AK181" s="8">
        <v>0</v>
      </c>
      <c r="AL181" s="8">
        <v>0</v>
      </c>
      <c r="AM181" s="8">
        <v>0</v>
      </c>
      <c r="AN181" s="8">
        <v>0</v>
      </c>
      <c r="AO181" s="8">
        <v>0</v>
      </c>
      <c r="AP181" s="8">
        <v>0</v>
      </c>
      <c r="AQ181" s="8">
        <v>0</v>
      </c>
      <c r="AR181" s="8">
        <v>0</v>
      </c>
      <c r="AS181" s="8">
        <v>0</v>
      </c>
      <c r="AT181" s="8">
        <v>0</v>
      </c>
      <c r="AU181" s="8">
        <v>0</v>
      </c>
      <c r="AV181" s="8">
        <v>0</v>
      </c>
      <c r="AW181" s="8">
        <v>0</v>
      </c>
      <c r="AX181" s="8">
        <v>0</v>
      </c>
      <c r="AY181" s="8">
        <v>0</v>
      </c>
      <c r="AZ181" s="8">
        <v>0</v>
      </c>
      <c r="BA181" s="8">
        <v>0</v>
      </c>
      <c r="BB181" s="8">
        <v>0</v>
      </c>
      <c r="BC181" s="8">
        <v>0</v>
      </c>
      <c r="BD181" s="8">
        <v>0</v>
      </c>
      <c r="BE181" s="8">
        <v>0</v>
      </c>
      <c r="BF181" s="8">
        <v>0</v>
      </c>
      <c r="BG181" s="8">
        <v>0</v>
      </c>
      <c r="BH181" s="8">
        <v>0</v>
      </c>
      <c r="BI181" s="8">
        <v>0</v>
      </c>
      <c r="BJ181" s="8">
        <v>59441</v>
      </c>
      <c r="BK181" s="16">
        <v>0</v>
      </c>
      <c r="BL181" s="16">
        <v>0</v>
      </c>
      <c r="BM181" s="16">
        <v>20</v>
      </c>
      <c r="BN181" s="16">
        <v>80</v>
      </c>
      <c r="BO181" s="16">
        <v>0</v>
      </c>
    </row>
    <row r="182" spans="1:67" ht="15" customHeight="1" x14ac:dyDescent="0.2">
      <c r="A182" s="2" t="s">
        <v>831</v>
      </c>
      <c r="B182" s="99" t="s">
        <v>832</v>
      </c>
      <c r="C182" s="18" t="s">
        <v>833</v>
      </c>
      <c r="D182" s="23" t="s">
        <v>834</v>
      </c>
      <c r="E182" s="2" t="b">
        <v>1</v>
      </c>
      <c r="F182" s="8">
        <v>0</v>
      </c>
      <c r="G182" s="8">
        <v>0</v>
      </c>
      <c r="H182" s="8">
        <v>0</v>
      </c>
      <c r="M182" s="8">
        <v>0</v>
      </c>
      <c r="S182" s="28">
        <v>1368256</v>
      </c>
      <c r="T182" s="28">
        <v>0</v>
      </c>
      <c r="U182" s="28">
        <v>4818.83</v>
      </c>
      <c r="V182" s="8">
        <v>0</v>
      </c>
      <c r="W182" s="8">
        <v>0</v>
      </c>
      <c r="X182" s="8">
        <v>0</v>
      </c>
      <c r="Y182" s="8">
        <v>0</v>
      </c>
      <c r="Z182" s="8">
        <v>0</v>
      </c>
      <c r="AA182" s="8">
        <v>0</v>
      </c>
      <c r="AB182" s="8">
        <v>0</v>
      </c>
      <c r="AC182" s="8">
        <v>0</v>
      </c>
      <c r="AD182" s="8">
        <v>0</v>
      </c>
      <c r="AE182" s="8">
        <v>0</v>
      </c>
      <c r="AF182" s="8">
        <v>0</v>
      </c>
      <c r="AG182" s="8">
        <v>0</v>
      </c>
      <c r="AH182" s="8">
        <v>0</v>
      </c>
      <c r="AI182" s="8">
        <v>0</v>
      </c>
      <c r="AJ182" s="8">
        <v>0</v>
      </c>
      <c r="AK182" s="8">
        <v>0</v>
      </c>
      <c r="AL182" s="8">
        <v>0</v>
      </c>
      <c r="AM182" s="8">
        <v>0</v>
      </c>
      <c r="AN182" s="8">
        <v>0</v>
      </c>
      <c r="AO182" s="8">
        <v>0</v>
      </c>
      <c r="AP182" s="8">
        <v>0</v>
      </c>
      <c r="AQ182" s="8">
        <v>0</v>
      </c>
      <c r="AR182" s="8">
        <v>0</v>
      </c>
      <c r="AS182" s="8">
        <v>0</v>
      </c>
      <c r="AT182" s="8">
        <v>0</v>
      </c>
      <c r="AU182" s="8">
        <v>0</v>
      </c>
      <c r="AV182" s="8">
        <v>0</v>
      </c>
      <c r="AW182" s="8">
        <v>0</v>
      </c>
      <c r="AX182" s="8">
        <v>0</v>
      </c>
      <c r="AY182" s="8">
        <v>0</v>
      </c>
      <c r="AZ182" s="8">
        <v>4818.83</v>
      </c>
      <c r="BA182" s="8">
        <v>3484.16</v>
      </c>
      <c r="BB182" s="8">
        <v>1319.66</v>
      </c>
      <c r="BC182" s="8">
        <v>0</v>
      </c>
      <c r="BD182" s="8">
        <v>0</v>
      </c>
      <c r="BE182" s="8">
        <v>15.01</v>
      </c>
      <c r="BF182" s="8">
        <v>0</v>
      </c>
      <c r="BG182" s="8">
        <v>0</v>
      </c>
      <c r="BH182" s="8">
        <v>0</v>
      </c>
      <c r="BI182" s="8">
        <v>0</v>
      </c>
      <c r="BJ182" s="8">
        <v>1363437.17</v>
      </c>
      <c r="BK182" s="16">
        <v>20</v>
      </c>
      <c r="BL182" s="16">
        <v>30</v>
      </c>
      <c r="BM182" s="16">
        <v>20</v>
      </c>
      <c r="BN182" s="16">
        <v>30</v>
      </c>
      <c r="BO182" s="16">
        <v>0</v>
      </c>
    </row>
    <row r="183" spans="1:67" ht="15" customHeight="1" x14ac:dyDescent="0.2">
      <c r="A183" s="2" t="s">
        <v>835</v>
      </c>
      <c r="B183" s="99" t="s">
        <v>836</v>
      </c>
      <c r="C183" s="18" t="s">
        <v>837</v>
      </c>
      <c r="D183" s="23" t="s">
        <v>838</v>
      </c>
      <c r="E183" s="2" t="b">
        <v>1</v>
      </c>
      <c r="F183" s="8">
        <v>31291</v>
      </c>
      <c r="G183" s="8">
        <v>0</v>
      </c>
      <c r="H183" s="8">
        <v>31291</v>
      </c>
      <c r="I183" s="2" t="s">
        <v>195</v>
      </c>
      <c r="J183" s="2" t="s">
        <v>195</v>
      </c>
      <c r="K183" s="26" t="s">
        <v>195</v>
      </c>
      <c r="L183" s="2" t="s">
        <v>141</v>
      </c>
      <c r="M183" s="8">
        <v>0</v>
      </c>
      <c r="S183" s="28">
        <v>290083</v>
      </c>
      <c r="T183" s="28">
        <v>0</v>
      </c>
      <c r="U183" s="28">
        <v>290083</v>
      </c>
      <c r="V183" s="8">
        <v>0</v>
      </c>
      <c r="W183" s="8">
        <v>0</v>
      </c>
      <c r="X183" s="8">
        <v>0</v>
      </c>
      <c r="Y183" s="8">
        <v>0</v>
      </c>
      <c r="Z183" s="8">
        <v>0</v>
      </c>
      <c r="AA183" s="8">
        <v>0</v>
      </c>
      <c r="AB183" s="8">
        <v>0</v>
      </c>
      <c r="AC183" s="8">
        <v>0</v>
      </c>
      <c r="AD183" s="8">
        <v>0</v>
      </c>
      <c r="AE183" s="8">
        <v>0</v>
      </c>
      <c r="AF183" s="8">
        <v>0</v>
      </c>
      <c r="AG183" s="8">
        <v>0</v>
      </c>
      <c r="AH183" s="8">
        <v>0</v>
      </c>
      <c r="AI183" s="8">
        <v>0</v>
      </c>
      <c r="AJ183" s="8">
        <v>0</v>
      </c>
      <c r="AK183" s="8">
        <v>0</v>
      </c>
      <c r="AL183" s="8">
        <v>0</v>
      </c>
      <c r="AM183" s="8">
        <v>0</v>
      </c>
      <c r="AN183" s="8">
        <v>0</v>
      </c>
      <c r="AO183" s="8">
        <v>0</v>
      </c>
      <c r="AP183" s="8">
        <v>0</v>
      </c>
      <c r="AQ183" s="8">
        <v>0</v>
      </c>
      <c r="AR183" s="8">
        <v>0</v>
      </c>
      <c r="AS183" s="8">
        <v>0</v>
      </c>
      <c r="AT183" s="8">
        <v>0</v>
      </c>
      <c r="AU183" s="8">
        <v>0</v>
      </c>
      <c r="AV183" s="8">
        <v>0</v>
      </c>
      <c r="AW183" s="8">
        <v>0</v>
      </c>
      <c r="AX183" s="8">
        <v>0</v>
      </c>
      <c r="AY183" s="8">
        <v>0</v>
      </c>
      <c r="AZ183" s="8">
        <v>290083</v>
      </c>
      <c r="BA183" s="8">
        <v>0</v>
      </c>
      <c r="BB183" s="8">
        <v>290083</v>
      </c>
      <c r="BC183" s="8">
        <v>0</v>
      </c>
      <c r="BD183" s="8">
        <v>0</v>
      </c>
      <c r="BE183" s="8">
        <v>0</v>
      </c>
      <c r="BF183" s="8">
        <v>0</v>
      </c>
      <c r="BG183" s="8">
        <v>0</v>
      </c>
      <c r="BH183" s="8">
        <v>0</v>
      </c>
      <c r="BI183" s="8">
        <v>0</v>
      </c>
      <c r="BJ183" s="8">
        <v>0</v>
      </c>
    </row>
    <row r="184" spans="1:67" ht="15" customHeight="1" x14ac:dyDescent="0.2">
      <c r="A184" s="2" t="s">
        <v>839</v>
      </c>
      <c r="B184" s="99" t="s">
        <v>840</v>
      </c>
      <c r="C184" s="18" t="s">
        <v>841</v>
      </c>
      <c r="D184" s="23" t="s">
        <v>842</v>
      </c>
      <c r="E184" s="2" t="b">
        <v>1</v>
      </c>
      <c r="F184" s="8">
        <v>72061</v>
      </c>
      <c r="G184" s="8">
        <v>72061</v>
      </c>
      <c r="H184" s="8">
        <v>0</v>
      </c>
      <c r="M184" s="8">
        <v>0</v>
      </c>
      <c r="S184" s="28">
        <v>265203</v>
      </c>
      <c r="T184" s="28">
        <v>138077</v>
      </c>
      <c r="U184" s="28">
        <v>0</v>
      </c>
      <c r="V184" s="8">
        <v>0</v>
      </c>
      <c r="W184" s="8">
        <v>0</v>
      </c>
      <c r="X184" s="8">
        <v>0</v>
      </c>
      <c r="Y184" s="8">
        <v>0</v>
      </c>
      <c r="Z184" s="8">
        <v>0</v>
      </c>
      <c r="AA184" s="8">
        <v>0</v>
      </c>
      <c r="AB184" s="8">
        <v>0</v>
      </c>
      <c r="AC184" s="8">
        <v>0</v>
      </c>
      <c r="AD184" s="8">
        <v>0</v>
      </c>
      <c r="AE184" s="8">
        <v>0</v>
      </c>
      <c r="AF184" s="8">
        <v>0</v>
      </c>
      <c r="AG184" s="8">
        <v>0</v>
      </c>
      <c r="AH184" s="8">
        <v>0</v>
      </c>
      <c r="AI184" s="8">
        <v>0</v>
      </c>
      <c r="AJ184" s="8">
        <v>0</v>
      </c>
      <c r="AK184" s="8">
        <v>0</v>
      </c>
      <c r="AL184" s="8">
        <v>0</v>
      </c>
      <c r="AM184" s="8">
        <v>0</v>
      </c>
      <c r="AN184" s="8">
        <v>0</v>
      </c>
      <c r="AO184" s="8">
        <v>0</v>
      </c>
      <c r="AP184" s="8">
        <v>0</v>
      </c>
      <c r="AQ184" s="8">
        <v>0</v>
      </c>
      <c r="AR184" s="8">
        <v>0</v>
      </c>
      <c r="AS184" s="8">
        <v>0</v>
      </c>
      <c r="AT184" s="8">
        <v>0</v>
      </c>
      <c r="AU184" s="8">
        <v>0</v>
      </c>
      <c r="AV184" s="8">
        <v>0</v>
      </c>
      <c r="AW184" s="8">
        <v>0</v>
      </c>
      <c r="AX184" s="8">
        <v>0</v>
      </c>
      <c r="AY184" s="8">
        <v>0</v>
      </c>
      <c r="AZ184" s="8">
        <v>0</v>
      </c>
      <c r="BA184" s="8">
        <v>0</v>
      </c>
      <c r="BB184" s="8">
        <v>0</v>
      </c>
      <c r="BC184" s="8">
        <v>0</v>
      </c>
      <c r="BD184" s="8">
        <v>0</v>
      </c>
      <c r="BE184" s="8">
        <v>0</v>
      </c>
      <c r="BF184" s="8">
        <v>0</v>
      </c>
      <c r="BG184" s="8">
        <v>0</v>
      </c>
      <c r="BH184" s="8">
        <v>0</v>
      </c>
      <c r="BI184" s="8">
        <v>0</v>
      </c>
      <c r="BJ184" s="8">
        <v>127126</v>
      </c>
      <c r="BK184" s="16">
        <v>14</v>
      </c>
      <c r="BL184" s="16">
        <v>86</v>
      </c>
      <c r="BM184" s="16">
        <v>0</v>
      </c>
      <c r="BN184" s="16">
        <v>0</v>
      </c>
      <c r="BO184" s="16">
        <v>0</v>
      </c>
    </row>
    <row r="185" spans="1:67" ht="15" customHeight="1" x14ac:dyDescent="0.2">
      <c r="A185" s="2" t="s">
        <v>843</v>
      </c>
      <c r="B185" s="99" t="s">
        <v>844</v>
      </c>
      <c r="C185" s="18" t="s">
        <v>845</v>
      </c>
      <c r="D185" s="23" t="s">
        <v>846</v>
      </c>
      <c r="E185" s="2" t="b">
        <v>1</v>
      </c>
      <c r="F185" s="8">
        <v>96146</v>
      </c>
      <c r="G185" s="8">
        <v>0</v>
      </c>
      <c r="H185" s="8">
        <v>96146</v>
      </c>
      <c r="I185" s="2" t="s">
        <v>195</v>
      </c>
      <c r="J185" s="2" t="s">
        <v>195</v>
      </c>
      <c r="K185" s="26" t="s">
        <v>195</v>
      </c>
      <c r="L185" s="2" t="s">
        <v>141</v>
      </c>
      <c r="M185" s="8">
        <v>0</v>
      </c>
      <c r="S185" s="28">
        <v>164204</v>
      </c>
      <c r="T185" s="28">
        <v>0</v>
      </c>
      <c r="U185" s="28">
        <v>164204</v>
      </c>
      <c r="V185" s="8">
        <v>149.9</v>
      </c>
      <c r="W185" s="8">
        <v>0</v>
      </c>
      <c r="X185" s="8">
        <v>0</v>
      </c>
      <c r="Y185" s="8">
        <v>0</v>
      </c>
      <c r="Z185" s="8">
        <v>0</v>
      </c>
      <c r="AA185" s="8">
        <v>149.9</v>
      </c>
      <c r="AB185" s="8">
        <v>0</v>
      </c>
      <c r="AC185" s="8">
        <v>0</v>
      </c>
      <c r="AD185" s="8">
        <v>0</v>
      </c>
      <c r="AE185" s="8">
        <v>0</v>
      </c>
      <c r="AF185" s="8">
        <v>636.66999999999996</v>
      </c>
      <c r="AG185" s="8">
        <v>0</v>
      </c>
      <c r="AH185" s="8">
        <v>0</v>
      </c>
      <c r="AI185" s="8">
        <v>636.66999999999996</v>
      </c>
      <c r="AJ185" s="8">
        <v>0</v>
      </c>
      <c r="AK185" s="8">
        <v>0</v>
      </c>
      <c r="AL185" s="8">
        <v>0</v>
      </c>
      <c r="AM185" s="8">
        <v>0</v>
      </c>
      <c r="AN185" s="8">
        <v>0</v>
      </c>
      <c r="AO185" s="8">
        <v>0</v>
      </c>
      <c r="AP185" s="8">
        <v>0</v>
      </c>
      <c r="AQ185" s="8">
        <v>0</v>
      </c>
      <c r="AR185" s="8">
        <v>0</v>
      </c>
      <c r="AS185" s="8">
        <v>0</v>
      </c>
      <c r="AT185" s="8">
        <v>0</v>
      </c>
      <c r="AU185" s="8">
        <v>0</v>
      </c>
      <c r="AV185" s="8">
        <v>0</v>
      </c>
      <c r="AW185" s="8">
        <v>0</v>
      </c>
      <c r="AX185" s="8">
        <v>0</v>
      </c>
      <c r="AY185" s="8">
        <v>0</v>
      </c>
      <c r="AZ185" s="8">
        <v>163417.43</v>
      </c>
      <c r="BA185" s="8">
        <v>0</v>
      </c>
      <c r="BB185" s="8">
        <v>163417.43</v>
      </c>
      <c r="BC185" s="8">
        <v>0</v>
      </c>
      <c r="BD185" s="8">
        <v>0</v>
      </c>
      <c r="BE185" s="8">
        <v>0</v>
      </c>
      <c r="BF185" s="8">
        <v>0</v>
      </c>
      <c r="BG185" s="8">
        <v>0</v>
      </c>
      <c r="BH185" s="8">
        <v>0</v>
      </c>
      <c r="BI185" s="8">
        <v>0</v>
      </c>
      <c r="BJ185" s="8">
        <v>0</v>
      </c>
    </row>
    <row r="186" spans="1:67" ht="15" customHeight="1" x14ac:dyDescent="0.2">
      <c r="A186" s="2" t="s">
        <v>847</v>
      </c>
      <c r="B186" s="99" t="s">
        <v>848</v>
      </c>
      <c r="C186" s="18" t="s">
        <v>849</v>
      </c>
      <c r="D186" s="23" t="s">
        <v>850</v>
      </c>
      <c r="E186" s="2" t="b">
        <v>1</v>
      </c>
      <c r="F186" s="8">
        <v>21546</v>
      </c>
      <c r="G186" s="8">
        <v>0</v>
      </c>
      <c r="H186" s="8">
        <v>21546</v>
      </c>
      <c r="I186" s="2" t="s">
        <v>195</v>
      </c>
      <c r="J186" s="2" t="s">
        <v>141</v>
      </c>
      <c r="K186" s="26" t="s">
        <v>195</v>
      </c>
      <c r="L186" s="2" t="s">
        <v>195</v>
      </c>
      <c r="M186" s="8">
        <v>0</v>
      </c>
      <c r="S186" s="28">
        <v>123327</v>
      </c>
      <c r="T186" s="28">
        <v>56862.9</v>
      </c>
      <c r="U186" s="28">
        <v>59705.85</v>
      </c>
      <c r="V186" s="8">
        <v>5750</v>
      </c>
      <c r="W186" s="8">
        <v>0</v>
      </c>
      <c r="X186" s="8">
        <v>0</v>
      </c>
      <c r="Y186" s="8">
        <v>0</v>
      </c>
      <c r="Z186" s="8">
        <v>0</v>
      </c>
      <c r="AA186" s="8">
        <v>0</v>
      </c>
      <c r="AB186" s="8">
        <v>0</v>
      </c>
      <c r="AC186" s="8">
        <v>5750</v>
      </c>
      <c r="AD186" s="8">
        <v>0</v>
      </c>
      <c r="AE186" s="8">
        <v>0</v>
      </c>
      <c r="AF186" s="8">
        <v>53955.85</v>
      </c>
      <c r="AG186" s="8">
        <v>29900.78</v>
      </c>
      <c r="AH186" s="8">
        <v>7330.92</v>
      </c>
      <c r="AI186" s="8">
        <v>11551.69</v>
      </c>
      <c r="AJ186" s="8">
        <v>0</v>
      </c>
      <c r="AK186" s="8">
        <v>0</v>
      </c>
      <c r="AL186" s="8">
        <v>5172.46</v>
      </c>
      <c r="AM186" s="8">
        <v>0</v>
      </c>
      <c r="AN186" s="8">
        <v>0</v>
      </c>
      <c r="AO186" s="8">
        <v>0</v>
      </c>
      <c r="AP186" s="8">
        <v>0</v>
      </c>
      <c r="AQ186" s="8">
        <v>0</v>
      </c>
      <c r="AR186" s="8">
        <v>0</v>
      </c>
      <c r="AS186" s="8">
        <v>0</v>
      </c>
      <c r="AT186" s="8">
        <v>0</v>
      </c>
      <c r="AU186" s="8">
        <v>0</v>
      </c>
      <c r="AV186" s="8">
        <v>0</v>
      </c>
      <c r="AW186" s="8">
        <v>0</v>
      </c>
      <c r="AX186" s="8">
        <v>0</v>
      </c>
      <c r="AY186" s="8">
        <v>0</v>
      </c>
      <c r="AZ186" s="8">
        <v>0</v>
      </c>
      <c r="BA186" s="8">
        <v>0</v>
      </c>
      <c r="BB186" s="8">
        <v>0</v>
      </c>
      <c r="BC186" s="8">
        <v>0</v>
      </c>
      <c r="BD186" s="8">
        <v>0</v>
      </c>
      <c r="BE186" s="8">
        <v>0</v>
      </c>
      <c r="BF186" s="8">
        <v>0</v>
      </c>
      <c r="BG186" s="8">
        <v>0</v>
      </c>
      <c r="BH186" s="8">
        <v>0</v>
      </c>
      <c r="BI186" s="8">
        <v>0</v>
      </c>
      <c r="BJ186" s="8">
        <v>6758.25</v>
      </c>
      <c r="BK186" s="16">
        <v>0</v>
      </c>
      <c r="BL186" s="16">
        <v>0</v>
      </c>
      <c r="BM186" s="16">
        <v>0</v>
      </c>
      <c r="BN186" s="16">
        <v>100</v>
      </c>
      <c r="BO186" s="16">
        <v>0</v>
      </c>
    </row>
    <row r="187" spans="1:67" ht="15" customHeight="1" x14ac:dyDescent="0.2">
      <c r="A187" s="2" t="s">
        <v>851</v>
      </c>
      <c r="B187" s="99" t="s">
        <v>852</v>
      </c>
      <c r="C187" s="18" t="s">
        <v>853</v>
      </c>
      <c r="D187" s="23" t="s">
        <v>854</v>
      </c>
      <c r="E187" s="2" t="b">
        <v>1</v>
      </c>
      <c r="F187" s="8">
        <v>0</v>
      </c>
      <c r="G187" s="8">
        <v>0</v>
      </c>
      <c r="H187" s="8">
        <v>0</v>
      </c>
      <c r="M187" s="8">
        <v>0</v>
      </c>
      <c r="S187" s="28">
        <v>650129</v>
      </c>
      <c r="T187" s="28">
        <v>0</v>
      </c>
      <c r="U187" s="28">
        <v>422192.65</v>
      </c>
      <c r="V187" s="8">
        <v>5342.58</v>
      </c>
      <c r="W187" s="8">
        <v>0</v>
      </c>
      <c r="X187" s="8">
        <v>0</v>
      </c>
      <c r="Y187" s="8">
        <v>5342.58</v>
      </c>
      <c r="Z187" s="8">
        <v>0</v>
      </c>
      <c r="AA187" s="8">
        <v>0</v>
      </c>
      <c r="AB187" s="8">
        <v>0</v>
      </c>
      <c r="AC187" s="8">
        <v>0</v>
      </c>
      <c r="AD187" s="8">
        <v>0</v>
      </c>
      <c r="AE187" s="8">
        <v>0</v>
      </c>
      <c r="AF187" s="8">
        <v>181684.5</v>
      </c>
      <c r="AG187" s="8">
        <v>0</v>
      </c>
      <c r="AH187" s="8">
        <v>0</v>
      </c>
      <c r="AI187" s="8">
        <v>78368.98</v>
      </c>
      <c r="AJ187" s="8">
        <v>0</v>
      </c>
      <c r="AK187" s="8">
        <v>0</v>
      </c>
      <c r="AL187" s="8">
        <v>56053.21</v>
      </c>
      <c r="AM187" s="8">
        <v>0</v>
      </c>
      <c r="AN187" s="8">
        <v>0</v>
      </c>
      <c r="AO187" s="8">
        <v>47262.31</v>
      </c>
      <c r="AP187" s="8">
        <v>0</v>
      </c>
      <c r="AQ187" s="8">
        <v>0</v>
      </c>
      <c r="AR187" s="8">
        <v>0</v>
      </c>
      <c r="AS187" s="8">
        <v>0</v>
      </c>
      <c r="AT187" s="8">
        <v>0</v>
      </c>
      <c r="AU187" s="8">
        <v>0</v>
      </c>
      <c r="AV187" s="8">
        <v>0</v>
      </c>
      <c r="AW187" s="8">
        <v>0</v>
      </c>
      <c r="AX187" s="8">
        <v>0</v>
      </c>
      <c r="AY187" s="8">
        <v>0</v>
      </c>
      <c r="AZ187" s="8">
        <v>235165.57</v>
      </c>
      <c r="BA187" s="8">
        <v>166631.82999999999</v>
      </c>
      <c r="BB187" s="8">
        <v>68533.740000000005</v>
      </c>
      <c r="BC187" s="8">
        <v>0</v>
      </c>
      <c r="BD187" s="8">
        <v>0</v>
      </c>
      <c r="BE187" s="8">
        <v>0</v>
      </c>
      <c r="BF187" s="8">
        <v>0</v>
      </c>
      <c r="BG187" s="8">
        <v>0</v>
      </c>
      <c r="BH187" s="8">
        <v>0</v>
      </c>
      <c r="BI187" s="8">
        <v>0</v>
      </c>
      <c r="BJ187" s="8">
        <v>227936.34999999998</v>
      </c>
      <c r="BK187" s="16">
        <v>0</v>
      </c>
      <c r="BL187" s="16">
        <v>84</v>
      </c>
      <c r="BM187" s="16">
        <v>0</v>
      </c>
      <c r="BN187" s="16">
        <v>16</v>
      </c>
      <c r="BO187" s="16">
        <v>0</v>
      </c>
    </row>
    <row r="188" spans="1:67" ht="15" customHeight="1" x14ac:dyDescent="0.2">
      <c r="A188" s="2" t="s">
        <v>855</v>
      </c>
      <c r="B188" s="99" t="s">
        <v>856</v>
      </c>
      <c r="C188" s="18" t="s">
        <v>857</v>
      </c>
      <c r="D188" s="23" t="s">
        <v>858</v>
      </c>
      <c r="E188" s="2" t="b">
        <v>1</v>
      </c>
      <c r="F188" s="8">
        <v>99659</v>
      </c>
      <c r="G188" s="8">
        <v>0</v>
      </c>
      <c r="H188" s="8">
        <v>99659</v>
      </c>
      <c r="I188" s="2" t="s">
        <v>195</v>
      </c>
      <c r="J188" s="2" t="s">
        <v>141</v>
      </c>
      <c r="K188" s="26" t="s">
        <v>195</v>
      </c>
      <c r="L188" s="2" t="s">
        <v>141</v>
      </c>
      <c r="M188" s="8">
        <v>0</v>
      </c>
      <c r="S188" s="28">
        <v>189877</v>
      </c>
      <c r="T188" s="28">
        <v>0</v>
      </c>
      <c r="U188" s="28">
        <v>86796.209999999992</v>
      </c>
      <c r="V188" s="8">
        <v>59420.99</v>
      </c>
      <c r="W188" s="8">
        <v>0</v>
      </c>
      <c r="X188" s="8">
        <v>0</v>
      </c>
      <c r="Y188" s="8">
        <v>0</v>
      </c>
      <c r="Z188" s="8">
        <v>0</v>
      </c>
      <c r="AA188" s="8">
        <v>2589.84</v>
      </c>
      <c r="AB188" s="8">
        <v>1644.79</v>
      </c>
      <c r="AC188" s="8">
        <v>42890.35</v>
      </c>
      <c r="AD188" s="8">
        <v>0</v>
      </c>
      <c r="AE188" s="8">
        <v>12296.01</v>
      </c>
      <c r="AF188" s="8">
        <v>19514.53</v>
      </c>
      <c r="AG188" s="8">
        <v>0</v>
      </c>
      <c r="AH188" s="8">
        <v>0</v>
      </c>
      <c r="AI188" s="8">
        <v>0</v>
      </c>
      <c r="AJ188" s="8">
        <v>0</v>
      </c>
      <c r="AK188" s="8">
        <v>0</v>
      </c>
      <c r="AL188" s="8">
        <v>0</v>
      </c>
      <c r="AM188" s="8">
        <v>0</v>
      </c>
      <c r="AN188" s="8">
        <v>0</v>
      </c>
      <c r="AO188" s="8">
        <v>19514.53</v>
      </c>
      <c r="AP188" s="8">
        <v>0</v>
      </c>
      <c r="AQ188" s="8">
        <v>0</v>
      </c>
      <c r="AR188" s="8">
        <v>0</v>
      </c>
      <c r="AS188" s="8">
        <v>0</v>
      </c>
      <c r="AT188" s="8">
        <v>0</v>
      </c>
      <c r="AU188" s="8">
        <v>0</v>
      </c>
      <c r="AV188" s="8">
        <v>0</v>
      </c>
      <c r="AW188" s="8">
        <v>0</v>
      </c>
      <c r="AX188" s="8">
        <v>0</v>
      </c>
      <c r="AY188" s="8">
        <v>0</v>
      </c>
      <c r="AZ188" s="8">
        <v>7860.6900000000005</v>
      </c>
      <c r="BA188" s="8">
        <v>0</v>
      </c>
      <c r="BB188" s="8">
        <v>0</v>
      </c>
      <c r="BC188" s="8">
        <v>0</v>
      </c>
      <c r="BD188" s="8">
        <v>0</v>
      </c>
      <c r="BE188" s="8">
        <v>2295</v>
      </c>
      <c r="BF188" s="8">
        <v>4220.72</v>
      </c>
      <c r="BG188" s="8">
        <v>0</v>
      </c>
      <c r="BH188" s="8">
        <v>0</v>
      </c>
      <c r="BI188" s="8">
        <v>1344.97</v>
      </c>
      <c r="BJ188" s="8">
        <v>103080.79000000001</v>
      </c>
      <c r="BK188" s="16">
        <v>0</v>
      </c>
      <c r="BL188" s="16">
        <v>0</v>
      </c>
      <c r="BM188" s="16">
        <v>0</v>
      </c>
      <c r="BN188" s="16">
        <v>0</v>
      </c>
      <c r="BO188" s="16">
        <v>100</v>
      </c>
    </row>
    <row r="189" spans="1:67" ht="15" customHeight="1" x14ac:dyDescent="0.25">
      <c r="A189" t="s">
        <v>861</v>
      </c>
      <c r="B189" s="99" t="s">
        <v>867</v>
      </c>
      <c r="C189" s="22" t="s">
        <v>862</v>
      </c>
      <c r="D189" s="24" t="s">
        <v>863</v>
      </c>
      <c r="E189" s="2" t="b">
        <v>1</v>
      </c>
      <c r="F189" s="8">
        <v>0</v>
      </c>
      <c r="G189" s="8">
        <v>0</v>
      </c>
      <c r="H189" s="8">
        <v>0</v>
      </c>
      <c r="I189"/>
      <c r="J189"/>
      <c r="K189"/>
      <c r="L189"/>
      <c r="M189" s="8">
        <v>0</v>
      </c>
      <c r="N189"/>
      <c r="O189"/>
      <c r="P189"/>
      <c r="Q189"/>
      <c r="R189"/>
      <c r="S189" s="27">
        <v>417768</v>
      </c>
      <c r="T189" s="27">
        <v>0</v>
      </c>
      <c r="U189" s="27">
        <v>22086</v>
      </c>
      <c r="V189" s="8">
        <v>0</v>
      </c>
      <c r="W189" s="8">
        <v>0</v>
      </c>
      <c r="X189" s="8">
        <v>0</v>
      </c>
      <c r="Y189" s="8">
        <v>0</v>
      </c>
      <c r="Z189" s="8">
        <v>0</v>
      </c>
      <c r="AA189" s="8">
        <v>0</v>
      </c>
      <c r="AB189" s="8">
        <v>0</v>
      </c>
      <c r="AC189" s="8">
        <v>0</v>
      </c>
      <c r="AD189" s="8">
        <v>0</v>
      </c>
      <c r="AE189" s="8">
        <v>0</v>
      </c>
      <c r="AF189" s="8">
        <v>22086</v>
      </c>
      <c r="AG189" s="8">
        <v>0</v>
      </c>
      <c r="AH189" s="8">
        <v>0</v>
      </c>
      <c r="AI189" s="8">
        <v>22086</v>
      </c>
      <c r="AJ189" s="8">
        <v>0</v>
      </c>
      <c r="AK189" s="8">
        <v>0</v>
      </c>
      <c r="AL189" s="8">
        <v>0</v>
      </c>
      <c r="AM189" s="8">
        <v>0</v>
      </c>
      <c r="AN189" s="8">
        <v>0</v>
      </c>
      <c r="AO189" s="8">
        <v>0</v>
      </c>
      <c r="AP189" s="8">
        <v>0</v>
      </c>
      <c r="AQ189" s="8">
        <v>0</v>
      </c>
      <c r="AR189" s="8">
        <v>0</v>
      </c>
      <c r="AS189" s="8">
        <v>0</v>
      </c>
      <c r="AT189" s="8">
        <v>0</v>
      </c>
      <c r="AU189" s="8">
        <v>0</v>
      </c>
      <c r="AV189" s="8">
        <v>0</v>
      </c>
      <c r="AW189" s="8">
        <v>0</v>
      </c>
      <c r="AX189" s="8">
        <v>0</v>
      </c>
      <c r="AY189" s="8">
        <v>0</v>
      </c>
      <c r="AZ189" s="8">
        <v>0</v>
      </c>
      <c r="BA189" s="8">
        <v>0</v>
      </c>
      <c r="BB189" s="8">
        <v>0</v>
      </c>
      <c r="BC189" s="8">
        <v>0</v>
      </c>
      <c r="BD189" s="8">
        <v>0</v>
      </c>
      <c r="BE189" s="8">
        <v>0</v>
      </c>
      <c r="BF189" s="8">
        <v>0</v>
      </c>
      <c r="BG189" s="8">
        <v>0</v>
      </c>
      <c r="BH189" s="8">
        <v>0</v>
      </c>
      <c r="BI189" s="8">
        <v>0</v>
      </c>
      <c r="BJ189" s="8">
        <v>395682</v>
      </c>
      <c r="BK189" s="16">
        <v>0</v>
      </c>
      <c r="BL189" s="16">
        <v>0</v>
      </c>
      <c r="BM189" s="16">
        <v>0</v>
      </c>
      <c r="BN189" s="16">
        <v>0</v>
      </c>
      <c r="BO189" s="16">
        <v>100</v>
      </c>
    </row>
    <row r="190" spans="1:67" ht="15" customHeight="1" x14ac:dyDescent="0.2">
      <c r="A190" s="2" t="s">
        <v>864</v>
      </c>
      <c r="B190" s="99" t="s">
        <v>866</v>
      </c>
      <c r="C190" s="18" t="s">
        <v>865</v>
      </c>
      <c r="D190" s="23"/>
      <c r="E190" s="2" t="b">
        <v>0</v>
      </c>
      <c r="F190" s="8">
        <v>102558</v>
      </c>
      <c r="G190" s="8">
        <v>102558</v>
      </c>
      <c r="H190" s="8">
        <v>0</v>
      </c>
      <c r="M190" s="8">
        <f t="shared" ref="M167:M190" si="0">F190-(G190+H190)</f>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c r="AS190" s="8">
        <v>0</v>
      </c>
      <c r="AT190" s="8">
        <v>0</v>
      </c>
      <c r="AU190" s="8">
        <v>0</v>
      </c>
      <c r="AV190" s="8">
        <v>0</v>
      </c>
      <c r="AW190" s="8">
        <v>0</v>
      </c>
      <c r="AX190" s="8">
        <v>0</v>
      </c>
      <c r="AY190" s="8">
        <v>0</v>
      </c>
      <c r="AZ190" s="8">
        <v>0</v>
      </c>
      <c r="BA190" s="8">
        <v>0</v>
      </c>
      <c r="BB190" s="8">
        <v>0</v>
      </c>
      <c r="BC190" s="8">
        <v>0</v>
      </c>
      <c r="BD190" s="8">
        <v>0</v>
      </c>
      <c r="BE190" s="8">
        <v>0</v>
      </c>
      <c r="BF190" s="8">
        <v>0</v>
      </c>
      <c r="BG190" s="8">
        <v>0</v>
      </c>
      <c r="BH190" s="8">
        <v>0</v>
      </c>
      <c r="BI190" s="8">
        <v>0</v>
      </c>
      <c r="BJ190" s="8">
        <v>0</v>
      </c>
    </row>
    <row r="191" spans="1:67" hidden="1" x14ac:dyDescent="0.2"/>
    <row r="192" spans="1:67" hidden="1" x14ac:dyDescent="0.2"/>
    <row r="193" spans="13:13" hidden="1" x14ac:dyDescent="0.2"/>
    <row r="194" spans="13:13" ht="12.75" hidden="1" customHeight="1" x14ac:dyDescent="0.2"/>
    <row r="195" spans="13:13" ht="13.5" hidden="1" customHeight="1" x14ac:dyDescent="0.2"/>
    <row r="196" spans="13:13" ht="15" hidden="1" x14ac:dyDescent="0.25">
      <c r="M196"/>
    </row>
  </sheetData>
  <mergeCells count="35">
    <mergeCell ref="F1:F3"/>
    <mergeCell ref="A1:A3"/>
    <mergeCell ref="B1:B3"/>
    <mergeCell ref="C1:C3"/>
    <mergeCell ref="D1:D3"/>
    <mergeCell ref="E1:E3"/>
    <mergeCell ref="G1:G3"/>
    <mergeCell ref="T1:T3"/>
    <mergeCell ref="U1:U3"/>
    <mergeCell ref="I1:L1"/>
    <mergeCell ref="M1:M3"/>
    <mergeCell ref="N1:R1"/>
    <mergeCell ref="S1:S3"/>
    <mergeCell ref="Q2:Q3"/>
    <mergeCell ref="R2:R3"/>
    <mergeCell ref="O2:O3"/>
    <mergeCell ref="P2:P3"/>
    <mergeCell ref="I2:I3"/>
    <mergeCell ref="J2:J3"/>
    <mergeCell ref="V1:BI1"/>
    <mergeCell ref="BJ1:BJ3"/>
    <mergeCell ref="BK1:BO1"/>
    <mergeCell ref="BO2:BO3"/>
    <mergeCell ref="H1:H3"/>
    <mergeCell ref="BM2:BM3"/>
    <mergeCell ref="BN2:BN3"/>
    <mergeCell ref="V2:AE2"/>
    <mergeCell ref="AF2:AO2"/>
    <mergeCell ref="AP2:AY2"/>
    <mergeCell ref="AZ2:BI2"/>
    <mergeCell ref="BK2:BK3"/>
    <mergeCell ref="BL2:BL3"/>
    <mergeCell ref="K2:K3"/>
    <mergeCell ref="L2:L3"/>
    <mergeCell ref="N2:N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86418-10C0-4056-9930-CC3896A9E1AE}">
  <sheetPr codeName="Sheet3"/>
  <dimension ref="A1:EF190"/>
  <sheetViews>
    <sheetView zoomScale="80" zoomScaleNormal="80" workbookViewId="0">
      <pane xSplit="1" ySplit="6" topLeftCell="B7" activePane="bottomRight" state="frozen"/>
      <selection pane="topRight" activeCell="B1" sqref="B1"/>
      <selection pane="bottomLeft" activeCell="A7" sqref="A7"/>
      <selection pane="bottomRight" activeCell="DR11" sqref="DR11"/>
    </sheetView>
  </sheetViews>
  <sheetFormatPr defaultColWidth="0" defaultRowHeight="12.75" zeroHeight="1" x14ac:dyDescent="0.2"/>
  <cols>
    <col min="1" max="1" width="65" style="30" bestFit="1" customWidth="1"/>
    <col min="2" max="2" width="14.5703125" style="101" customWidth="1"/>
    <col min="3" max="3" width="17.28515625" style="30" bestFit="1" customWidth="1"/>
    <col min="4" max="4" width="14.5703125" style="30" customWidth="1"/>
    <col min="5" max="5" width="13.5703125" style="30" customWidth="1"/>
    <col min="6" max="14" width="10.140625" style="31" customWidth="1"/>
    <col min="15" max="17" width="12" style="31" bestFit="1" customWidth="1"/>
    <col min="18" max="21" width="13.5703125" style="30" customWidth="1"/>
    <col min="22" max="22" width="20.5703125" style="31" customWidth="1"/>
    <col min="23" max="27" width="16.5703125" style="30" customWidth="1"/>
    <col min="28" max="28" width="16.5703125" style="31" customWidth="1"/>
    <col min="29" max="29" width="16.7109375" style="8" customWidth="1"/>
    <col min="30" max="30" width="16.7109375" style="31" customWidth="1"/>
    <col min="31" max="31" width="22.5703125" style="31" customWidth="1"/>
    <col min="32" max="40" width="13.140625" style="31" customWidth="1"/>
    <col min="41" max="41" width="22.5703125" style="31" customWidth="1"/>
    <col min="42" max="50" width="13.140625" style="31" customWidth="1"/>
    <col min="51" max="51" width="22.5703125" style="31" customWidth="1"/>
    <col min="52" max="60" width="13.140625" style="31" customWidth="1"/>
    <col min="61" max="61" width="22.5703125" style="31" customWidth="1"/>
    <col min="62" max="70" width="13.140625" style="31" customWidth="1"/>
    <col min="71" max="71" width="16.7109375" style="8" customWidth="1"/>
    <col min="72" max="72" width="16.5703125" style="31" customWidth="1"/>
    <col min="73" max="73" width="15.5703125" style="31" customWidth="1"/>
    <col min="74" max="82" width="13.140625" style="31" customWidth="1"/>
    <col min="83" max="83" width="15.5703125" style="31" customWidth="1"/>
    <col min="84" max="92" width="13.140625" style="31" customWidth="1"/>
    <col min="93" max="93" width="15.5703125" style="31" customWidth="1"/>
    <col min="94" max="102" width="13.140625" style="31" customWidth="1"/>
    <col min="103" max="103" width="15.5703125" style="31" customWidth="1"/>
    <col min="104" max="112" width="13.140625" style="31" customWidth="1"/>
    <col min="113" max="113" width="22.85546875" style="31" customWidth="1"/>
    <col min="114" max="118" width="16.5703125" style="30" customWidth="1"/>
    <col min="119" max="120" width="16.5703125" style="31" customWidth="1"/>
    <col min="121" max="125" width="13.140625" style="30" customWidth="1"/>
    <col min="126" max="127" width="18.5703125" style="30" customWidth="1"/>
    <col min="128" max="128" width="32.5703125" style="30" customWidth="1"/>
    <col min="129" max="130" width="18.5703125" style="30" customWidth="1"/>
    <col min="131" max="132" width="13.140625" style="30" customWidth="1"/>
    <col min="133" max="133" width="18.5703125" style="30" customWidth="1"/>
    <col min="134" max="134" width="13.140625" style="30" customWidth="1"/>
    <col min="135" max="135" width="14.5703125" style="30" customWidth="1"/>
    <col min="136" max="136" width="25.5703125" style="30" customWidth="1"/>
    <col min="137" max="16384" width="8.85546875" style="30" hidden="1"/>
  </cols>
  <sheetData>
    <row r="1" spans="1:136" ht="39" customHeight="1" x14ac:dyDescent="0.2">
      <c r="A1" s="181" t="s">
        <v>0</v>
      </c>
      <c r="B1" s="182" t="s">
        <v>1</v>
      </c>
      <c r="C1" s="181" t="s">
        <v>134</v>
      </c>
      <c r="D1" s="181" t="s">
        <v>135</v>
      </c>
      <c r="E1" s="183" t="s">
        <v>2</v>
      </c>
      <c r="F1" s="186" t="s">
        <v>1286</v>
      </c>
      <c r="G1" s="187"/>
      <c r="H1" s="187"/>
      <c r="I1" s="187"/>
      <c r="J1" s="187"/>
      <c r="K1" s="187"/>
      <c r="L1" s="187"/>
      <c r="M1" s="187"/>
      <c r="N1" s="187"/>
      <c r="O1" s="187"/>
      <c r="P1" s="187"/>
      <c r="Q1" s="188"/>
      <c r="R1" s="167" t="s">
        <v>1285</v>
      </c>
      <c r="S1" s="168"/>
      <c r="T1" s="168"/>
      <c r="U1" s="169"/>
      <c r="V1" s="118" t="s">
        <v>1413</v>
      </c>
      <c r="W1" s="167" t="s">
        <v>1284</v>
      </c>
      <c r="X1" s="168"/>
      <c r="Y1" s="168"/>
      <c r="Z1" s="168"/>
      <c r="AA1" s="169"/>
      <c r="AB1" s="201" t="s">
        <v>1283</v>
      </c>
      <c r="AC1" s="194" t="s">
        <v>1282</v>
      </c>
      <c r="AD1" s="194" t="s">
        <v>1281</v>
      </c>
      <c r="AE1" s="197" t="s">
        <v>1280</v>
      </c>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9"/>
      <c r="BS1" s="194" t="s">
        <v>1279</v>
      </c>
      <c r="BT1" s="194" t="s">
        <v>1278</v>
      </c>
      <c r="BU1" s="197" t="s">
        <v>1277</v>
      </c>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9"/>
      <c r="DI1" s="118" t="s">
        <v>1420</v>
      </c>
      <c r="DJ1" s="167" t="s">
        <v>1276</v>
      </c>
      <c r="DK1" s="168"/>
      <c r="DL1" s="168"/>
      <c r="DM1" s="168"/>
      <c r="DN1" s="169"/>
      <c r="DO1" s="191" t="s">
        <v>1275</v>
      </c>
      <c r="DP1" s="118" t="s">
        <v>1421</v>
      </c>
      <c r="DQ1" s="167" t="s">
        <v>1274</v>
      </c>
      <c r="DR1" s="168"/>
      <c r="DS1" s="168"/>
      <c r="DT1" s="168"/>
      <c r="DU1" s="168"/>
      <c r="DV1" s="168"/>
      <c r="DW1" s="168"/>
      <c r="DX1" s="168"/>
      <c r="DY1" s="168"/>
      <c r="DZ1" s="168"/>
      <c r="EA1" s="168"/>
      <c r="EB1" s="168"/>
      <c r="EC1" s="168"/>
      <c r="ED1" s="168"/>
      <c r="EE1" s="169"/>
      <c r="EF1" s="200" t="s">
        <v>1273</v>
      </c>
    </row>
    <row r="2" spans="1:136" ht="63" customHeight="1" x14ac:dyDescent="0.2">
      <c r="A2" s="181"/>
      <c r="B2" s="182"/>
      <c r="C2" s="181"/>
      <c r="D2" s="181"/>
      <c r="E2" s="184"/>
      <c r="F2" s="174" t="s">
        <v>1272</v>
      </c>
      <c r="G2" s="175"/>
      <c r="H2" s="176"/>
      <c r="I2" s="177" t="s">
        <v>1271</v>
      </c>
      <c r="J2" s="177"/>
      <c r="K2" s="177"/>
      <c r="L2" s="177" t="s">
        <v>1270</v>
      </c>
      <c r="M2" s="177"/>
      <c r="N2" s="177"/>
      <c r="O2" s="177" t="s">
        <v>1269</v>
      </c>
      <c r="P2" s="177"/>
      <c r="Q2" s="177"/>
      <c r="R2" s="172" t="s">
        <v>10</v>
      </c>
      <c r="S2" s="172" t="s">
        <v>1268</v>
      </c>
      <c r="T2" s="172" t="s">
        <v>1267</v>
      </c>
      <c r="U2" s="172" t="s">
        <v>13</v>
      </c>
      <c r="V2" s="119"/>
      <c r="W2" s="172" t="s">
        <v>14</v>
      </c>
      <c r="X2" s="172" t="s">
        <v>1266</v>
      </c>
      <c r="Y2" s="172" t="s">
        <v>16</v>
      </c>
      <c r="Z2" s="172" t="s">
        <v>17</v>
      </c>
      <c r="AA2" s="172" t="s">
        <v>18</v>
      </c>
      <c r="AB2" s="202"/>
      <c r="AC2" s="195"/>
      <c r="AD2" s="195"/>
      <c r="AE2" s="164" t="s">
        <v>1265</v>
      </c>
      <c r="AF2" s="165"/>
      <c r="AG2" s="165"/>
      <c r="AH2" s="165"/>
      <c r="AI2" s="165"/>
      <c r="AJ2" s="165"/>
      <c r="AK2" s="165"/>
      <c r="AL2" s="165"/>
      <c r="AM2" s="165"/>
      <c r="AN2" s="166"/>
      <c r="AO2" s="164" t="s">
        <v>1264</v>
      </c>
      <c r="AP2" s="165"/>
      <c r="AQ2" s="165"/>
      <c r="AR2" s="165"/>
      <c r="AS2" s="165"/>
      <c r="AT2" s="165"/>
      <c r="AU2" s="165"/>
      <c r="AV2" s="165"/>
      <c r="AW2" s="165"/>
      <c r="AX2" s="166"/>
      <c r="AY2" s="164" t="s">
        <v>1263</v>
      </c>
      <c r="AZ2" s="165"/>
      <c r="BA2" s="165"/>
      <c r="BB2" s="165"/>
      <c r="BC2" s="165"/>
      <c r="BD2" s="165"/>
      <c r="BE2" s="165"/>
      <c r="BF2" s="165"/>
      <c r="BG2" s="165"/>
      <c r="BH2" s="166"/>
      <c r="BI2" s="164" t="s">
        <v>1262</v>
      </c>
      <c r="BJ2" s="165"/>
      <c r="BK2" s="165"/>
      <c r="BL2" s="165"/>
      <c r="BM2" s="165"/>
      <c r="BN2" s="165"/>
      <c r="BO2" s="165"/>
      <c r="BP2" s="165"/>
      <c r="BQ2" s="165"/>
      <c r="BR2" s="166"/>
      <c r="BS2" s="195"/>
      <c r="BT2" s="195"/>
      <c r="BU2" s="164" t="s">
        <v>1261</v>
      </c>
      <c r="BV2" s="165"/>
      <c r="BW2" s="165"/>
      <c r="BX2" s="165"/>
      <c r="BY2" s="165"/>
      <c r="BZ2" s="165"/>
      <c r="CA2" s="165"/>
      <c r="CB2" s="165"/>
      <c r="CC2" s="165"/>
      <c r="CD2" s="166"/>
      <c r="CE2" s="164" t="s">
        <v>1260</v>
      </c>
      <c r="CF2" s="165"/>
      <c r="CG2" s="165"/>
      <c r="CH2" s="165"/>
      <c r="CI2" s="165"/>
      <c r="CJ2" s="165"/>
      <c r="CK2" s="165"/>
      <c r="CL2" s="165"/>
      <c r="CM2" s="165"/>
      <c r="CN2" s="166"/>
      <c r="CO2" s="164" t="s">
        <v>1259</v>
      </c>
      <c r="CP2" s="165"/>
      <c r="CQ2" s="165"/>
      <c r="CR2" s="165"/>
      <c r="CS2" s="165"/>
      <c r="CT2" s="165"/>
      <c r="CU2" s="165"/>
      <c r="CV2" s="165"/>
      <c r="CW2" s="165"/>
      <c r="CX2" s="166"/>
      <c r="CY2" s="164" t="s">
        <v>1258</v>
      </c>
      <c r="CZ2" s="165"/>
      <c r="DA2" s="165"/>
      <c r="DB2" s="165"/>
      <c r="DC2" s="165"/>
      <c r="DD2" s="165"/>
      <c r="DE2" s="165"/>
      <c r="DF2" s="165"/>
      <c r="DG2" s="165"/>
      <c r="DH2" s="166"/>
      <c r="DI2" s="119"/>
      <c r="DJ2" s="170" t="s">
        <v>14</v>
      </c>
      <c r="DK2" s="170" t="s">
        <v>15</v>
      </c>
      <c r="DL2" s="170" t="s">
        <v>16</v>
      </c>
      <c r="DM2" s="170" t="s">
        <v>17</v>
      </c>
      <c r="DN2" s="170" t="s">
        <v>18</v>
      </c>
      <c r="DO2" s="192"/>
      <c r="DP2" s="119"/>
      <c r="DQ2" s="179" t="s">
        <v>1257</v>
      </c>
      <c r="DR2" s="178" t="s">
        <v>1256</v>
      </c>
      <c r="DS2" s="178" t="s">
        <v>1255</v>
      </c>
      <c r="DT2" s="178" t="s">
        <v>1254</v>
      </c>
      <c r="DU2" s="179" t="s">
        <v>1253</v>
      </c>
      <c r="DV2" s="179" t="s">
        <v>1252</v>
      </c>
      <c r="DW2" s="179" t="s">
        <v>1251</v>
      </c>
      <c r="DX2" s="179" t="s">
        <v>1250</v>
      </c>
      <c r="DY2" s="178" t="s">
        <v>1249</v>
      </c>
      <c r="DZ2" s="178" t="s">
        <v>1248</v>
      </c>
      <c r="EA2" s="178" t="s">
        <v>1247</v>
      </c>
      <c r="EB2" s="178" t="s">
        <v>1246</v>
      </c>
      <c r="EC2" s="178" t="s">
        <v>1245</v>
      </c>
      <c r="ED2" s="178" t="s">
        <v>1244</v>
      </c>
      <c r="EE2" s="189" t="s">
        <v>1243</v>
      </c>
      <c r="EF2" s="200"/>
    </row>
    <row r="3" spans="1:136" ht="47.25" customHeight="1" x14ac:dyDescent="0.2">
      <c r="A3" s="181"/>
      <c r="B3" s="182"/>
      <c r="C3" s="181"/>
      <c r="D3" s="181"/>
      <c r="E3" s="185"/>
      <c r="F3" s="43" t="s">
        <v>1242</v>
      </c>
      <c r="G3" s="42" t="s">
        <v>1241</v>
      </c>
      <c r="H3" s="42" t="s">
        <v>1240</v>
      </c>
      <c r="I3" s="43" t="s">
        <v>1242</v>
      </c>
      <c r="J3" s="42" t="s">
        <v>1241</v>
      </c>
      <c r="K3" s="42" t="s">
        <v>1240</v>
      </c>
      <c r="L3" s="43" t="s">
        <v>1242</v>
      </c>
      <c r="M3" s="42" t="s">
        <v>1241</v>
      </c>
      <c r="N3" s="42" t="s">
        <v>1240</v>
      </c>
      <c r="O3" s="43" t="s">
        <v>1242</v>
      </c>
      <c r="P3" s="42" t="s">
        <v>1241</v>
      </c>
      <c r="Q3" s="42" t="s">
        <v>1240</v>
      </c>
      <c r="R3" s="173"/>
      <c r="S3" s="173"/>
      <c r="T3" s="173"/>
      <c r="U3" s="173"/>
      <c r="V3" s="120"/>
      <c r="W3" s="173"/>
      <c r="X3" s="173"/>
      <c r="Y3" s="173"/>
      <c r="Z3" s="173"/>
      <c r="AA3" s="173"/>
      <c r="AB3" s="203"/>
      <c r="AC3" s="196"/>
      <c r="AD3" s="196"/>
      <c r="AE3" s="73" t="s">
        <v>1415</v>
      </c>
      <c r="AF3" s="41" t="s">
        <v>20</v>
      </c>
      <c r="AG3" s="41" t="s">
        <v>21</v>
      </c>
      <c r="AH3" s="41" t="s">
        <v>22</v>
      </c>
      <c r="AI3" s="41" t="s">
        <v>23</v>
      </c>
      <c r="AJ3" s="41" t="s">
        <v>24</v>
      </c>
      <c r="AK3" s="41" t="s">
        <v>25</v>
      </c>
      <c r="AL3" s="41" t="s">
        <v>26</v>
      </c>
      <c r="AM3" s="41" t="s">
        <v>27</v>
      </c>
      <c r="AN3" s="41" t="s">
        <v>28</v>
      </c>
      <c r="AO3" s="74" t="s">
        <v>1416</v>
      </c>
      <c r="AP3" s="41" t="s">
        <v>29</v>
      </c>
      <c r="AQ3" s="41" t="s">
        <v>30</v>
      </c>
      <c r="AR3" s="41" t="s">
        <v>31</v>
      </c>
      <c r="AS3" s="41" t="s">
        <v>32</v>
      </c>
      <c r="AT3" s="41" t="s">
        <v>33</v>
      </c>
      <c r="AU3" s="41" t="s">
        <v>34</v>
      </c>
      <c r="AV3" s="41" t="s">
        <v>35</v>
      </c>
      <c r="AW3" s="41" t="s">
        <v>36</v>
      </c>
      <c r="AX3" s="41" t="s">
        <v>37</v>
      </c>
      <c r="AY3" s="74" t="s">
        <v>1417</v>
      </c>
      <c r="AZ3" s="41" t="s">
        <v>38</v>
      </c>
      <c r="BA3" s="41" t="s">
        <v>39</v>
      </c>
      <c r="BB3" s="41" t="s">
        <v>40</v>
      </c>
      <c r="BC3" s="41" t="s">
        <v>41</v>
      </c>
      <c r="BD3" s="41" t="s">
        <v>42</v>
      </c>
      <c r="BE3" s="41" t="s">
        <v>43</v>
      </c>
      <c r="BF3" s="41" t="s">
        <v>44</v>
      </c>
      <c r="BG3" s="41" t="s">
        <v>45</v>
      </c>
      <c r="BH3" s="41" t="s">
        <v>46</v>
      </c>
      <c r="BI3" s="74" t="s">
        <v>1418</v>
      </c>
      <c r="BJ3" s="41" t="s">
        <v>47</v>
      </c>
      <c r="BK3" s="41" t="s">
        <v>48</v>
      </c>
      <c r="BL3" s="41" t="s">
        <v>49</v>
      </c>
      <c r="BM3" s="41" t="s">
        <v>50</v>
      </c>
      <c r="BN3" s="41" t="s">
        <v>51</v>
      </c>
      <c r="BO3" s="41" t="s">
        <v>52</v>
      </c>
      <c r="BP3" s="41" t="s">
        <v>53</v>
      </c>
      <c r="BQ3" s="41" t="s">
        <v>54</v>
      </c>
      <c r="BR3" s="41" t="s">
        <v>55</v>
      </c>
      <c r="BS3" s="196"/>
      <c r="BT3" s="196"/>
      <c r="BU3" s="74" t="s">
        <v>1422</v>
      </c>
      <c r="BV3" s="41" t="s">
        <v>20</v>
      </c>
      <c r="BW3" s="41" t="s">
        <v>21</v>
      </c>
      <c r="BX3" s="41" t="s">
        <v>22</v>
      </c>
      <c r="BY3" s="41" t="s">
        <v>23</v>
      </c>
      <c r="BZ3" s="41" t="s">
        <v>24</v>
      </c>
      <c r="CA3" s="41" t="s">
        <v>25</v>
      </c>
      <c r="CB3" s="41" t="s">
        <v>26</v>
      </c>
      <c r="CC3" s="41" t="s">
        <v>27</v>
      </c>
      <c r="CD3" s="41" t="s">
        <v>28</v>
      </c>
      <c r="CE3" s="74" t="s">
        <v>1422</v>
      </c>
      <c r="CF3" s="41" t="s">
        <v>29</v>
      </c>
      <c r="CG3" s="41" t="s">
        <v>30</v>
      </c>
      <c r="CH3" s="41" t="s">
        <v>31</v>
      </c>
      <c r="CI3" s="41" t="s">
        <v>32</v>
      </c>
      <c r="CJ3" s="41" t="s">
        <v>33</v>
      </c>
      <c r="CK3" s="41" t="s">
        <v>34</v>
      </c>
      <c r="CL3" s="41" t="s">
        <v>35</v>
      </c>
      <c r="CM3" s="41" t="s">
        <v>36</v>
      </c>
      <c r="CN3" s="41" t="s">
        <v>37</v>
      </c>
      <c r="CO3" s="74" t="s">
        <v>1422</v>
      </c>
      <c r="CP3" s="41" t="s">
        <v>38</v>
      </c>
      <c r="CQ3" s="41" t="s">
        <v>39</v>
      </c>
      <c r="CR3" s="41" t="s">
        <v>40</v>
      </c>
      <c r="CS3" s="41" t="s">
        <v>41</v>
      </c>
      <c r="CT3" s="41" t="s">
        <v>42</v>
      </c>
      <c r="CU3" s="41" t="s">
        <v>43</v>
      </c>
      <c r="CV3" s="41" t="s">
        <v>44</v>
      </c>
      <c r="CW3" s="41" t="s">
        <v>45</v>
      </c>
      <c r="CX3" s="41" t="s">
        <v>46</v>
      </c>
      <c r="CY3" s="74" t="s">
        <v>1422</v>
      </c>
      <c r="CZ3" s="41" t="s">
        <v>47</v>
      </c>
      <c r="DA3" s="41" t="s">
        <v>48</v>
      </c>
      <c r="DB3" s="41" t="s">
        <v>49</v>
      </c>
      <c r="DC3" s="41" t="s">
        <v>50</v>
      </c>
      <c r="DD3" s="41" t="s">
        <v>51</v>
      </c>
      <c r="DE3" s="41" t="s">
        <v>52</v>
      </c>
      <c r="DF3" s="41" t="s">
        <v>53</v>
      </c>
      <c r="DG3" s="41" t="s">
        <v>54</v>
      </c>
      <c r="DH3" s="41" t="s">
        <v>55</v>
      </c>
      <c r="DI3" s="120"/>
      <c r="DJ3" s="171"/>
      <c r="DK3" s="171"/>
      <c r="DL3" s="171"/>
      <c r="DM3" s="171"/>
      <c r="DN3" s="171"/>
      <c r="DO3" s="193"/>
      <c r="DP3" s="120"/>
      <c r="DQ3" s="180"/>
      <c r="DR3" s="178"/>
      <c r="DS3" s="178"/>
      <c r="DT3" s="178"/>
      <c r="DU3" s="180"/>
      <c r="DV3" s="180"/>
      <c r="DW3" s="180"/>
      <c r="DX3" s="180"/>
      <c r="DY3" s="178"/>
      <c r="DZ3" s="178"/>
      <c r="EA3" s="178"/>
      <c r="EB3" s="178"/>
      <c r="EC3" s="178"/>
      <c r="ED3" s="178"/>
      <c r="EE3" s="190"/>
      <c r="EF3" s="200"/>
    </row>
    <row r="4" spans="1:136" s="36" customFormat="1" ht="32.1" hidden="1" customHeight="1" x14ac:dyDescent="0.2">
      <c r="A4" s="3" t="s">
        <v>56</v>
      </c>
      <c r="B4" s="4" t="s">
        <v>128</v>
      </c>
      <c r="C4" s="4" t="s">
        <v>129</v>
      </c>
      <c r="D4" s="4" t="s">
        <v>130</v>
      </c>
      <c r="E4" s="4" t="s">
        <v>131</v>
      </c>
      <c r="F4" s="40" t="s">
        <v>132</v>
      </c>
      <c r="G4" s="40" t="s">
        <v>132</v>
      </c>
      <c r="H4" s="40" t="s">
        <v>132</v>
      </c>
      <c r="I4" s="40" t="s">
        <v>132</v>
      </c>
      <c r="J4" s="40" t="s">
        <v>132</v>
      </c>
      <c r="K4" s="40" t="s">
        <v>132</v>
      </c>
      <c r="L4" s="40" t="s">
        <v>132</v>
      </c>
      <c r="M4" s="40" t="s">
        <v>132</v>
      </c>
      <c r="N4" s="40" t="s">
        <v>132</v>
      </c>
      <c r="O4" s="40" t="s">
        <v>132</v>
      </c>
      <c r="P4" s="40" t="s">
        <v>132</v>
      </c>
      <c r="Q4" s="40" t="s">
        <v>132</v>
      </c>
      <c r="R4" s="3" t="s">
        <v>131</v>
      </c>
      <c r="S4" s="3" t="s">
        <v>131</v>
      </c>
      <c r="T4" s="3" t="s">
        <v>131</v>
      </c>
      <c r="U4" s="3" t="s">
        <v>131</v>
      </c>
      <c r="V4" s="7" t="s">
        <v>132</v>
      </c>
      <c r="W4" s="3" t="s">
        <v>132</v>
      </c>
      <c r="X4" s="3" t="s">
        <v>132</v>
      </c>
      <c r="Y4" s="3" t="s">
        <v>132</v>
      </c>
      <c r="Z4" s="3" t="s">
        <v>132</v>
      </c>
      <c r="AA4" s="3" t="s">
        <v>132</v>
      </c>
      <c r="AB4" s="7" t="s">
        <v>132</v>
      </c>
      <c r="AC4" s="7" t="s">
        <v>132</v>
      </c>
      <c r="AD4" s="7" t="s">
        <v>132</v>
      </c>
      <c r="AE4" s="7" t="s">
        <v>132</v>
      </c>
      <c r="AF4" s="7" t="s">
        <v>132</v>
      </c>
      <c r="AG4" s="7" t="s">
        <v>132</v>
      </c>
      <c r="AH4" s="7" t="s">
        <v>132</v>
      </c>
      <c r="AI4" s="7" t="s">
        <v>132</v>
      </c>
      <c r="AJ4" s="7" t="s">
        <v>132</v>
      </c>
      <c r="AK4" s="7" t="s">
        <v>132</v>
      </c>
      <c r="AL4" s="7" t="s">
        <v>132</v>
      </c>
      <c r="AM4" s="7" t="s">
        <v>132</v>
      </c>
      <c r="AN4" s="7" t="s">
        <v>132</v>
      </c>
      <c r="AO4" s="7" t="s">
        <v>132</v>
      </c>
      <c r="AP4" s="7" t="s">
        <v>132</v>
      </c>
      <c r="AQ4" s="7" t="s">
        <v>132</v>
      </c>
      <c r="AR4" s="7" t="s">
        <v>132</v>
      </c>
      <c r="AS4" s="7" t="s">
        <v>132</v>
      </c>
      <c r="AT4" s="7" t="s">
        <v>132</v>
      </c>
      <c r="AU4" s="7" t="s">
        <v>132</v>
      </c>
      <c r="AV4" s="7" t="s">
        <v>132</v>
      </c>
      <c r="AW4" s="7" t="s">
        <v>132</v>
      </c>
      <c r="AX4" s="7" t="s">
        <v>132</v>
      </c>
      <c r="AY4" s="7" t="s">
        <v>132</v>
      </c>
      <c r="AZ4" s="7" t="s">
        <v>132</v>
      </c>
      <c r="BA4" s="7" t="s">
        <v>132</v>
      </c>
      <c r="BB4" s="7" t="s">
        <v>132</v>
      </c>
      <c r="BC4" s="7" t="s">
        <v>132</v>
      </c>
      <c r="BD4" s="7" t="s">
        <v>132</v>
      </c>
      <c r="BE4" s="7" t="s">
        <v>132</v>
      </c>
      <c r="BF4" s="7" t="s">
        <v>132</v>
      </c>
      <c r="BG4" s="7" t="s">
        <v>132</v>
      </c>
      <c r="BH4" s="7" t="s">
        <v>132</v>
      </c>
      <c r="BI4" s="7" t="s">
        <v>132</v>
      </c>
      <c r="BJ4" s="7" t="s">
        <v>132</v>
      </c>
      <c r="BK4" s="7" t="s">
        <v>132</v>
      </c>
      <c r="BL4" s="7" t="s">
        <v>132</v>
      </c>
      <c r="BM4" s="7" t="s">
        <v>132</v>
      </c>
      <c r="BN4" s="7" t="s">
        <v>132</v>
      </c>
      <c r="BO4" s="7" t="s">
        <v>132</v>
      </c>
      <c r="BP4" s="7" t="s">
        <v>132</v>
      </c>
      <c r="BQ4" s="7" t="s">
        <v>132</v>
      </c>
      <c r="BR4" s="7" t="s">
        <v>132</v>
      </c>
      <c r="BS4" s="7" t="s">
        <v>132</v>
      </c>
      <c r="BT4" s="7" t="s">
        <v>132</v>
      </c>
      <c r="BU4" s="7" t="s">
        <v>132</v>
      </c>
      <c r="BV4" s="7" t="s">
        <v>132</v>
      </c>
      <c r="BW4" s="7" t="s">
        <v>132</v>
      </c>
      <c r="BX4" s="7" t="s">
        <v>132</v>
      </c>
      <c r="BY4" s="7" t="s">
        <v>132</v>
      </c>
      <c r="BZ4" s="7" t="s">
        <v>132</v>
      </c>
      <c r="CA4" s="7" t="s">
        <v>132</v>
      </c>
      <c r="CB4" s="7" t="s">
        <v>132</v>
      </c>
      <c r="CC4" s="7" t="s">
        <v>132</v>
      </c>
      <c r="CD4" s="7" t="s">
        <v>132</v>
      </c>
      <c r="CE4" s="7" t="s">
        <v>132</v>
      </c>
      <c r="CF4" s="7" t="s">
        <v>132</v>
      </c>
      <c r="CG4" s="7" t="s">
        <v>132</v>
      </c>
      <c r="CH4" s="7" t="s">
        <v>132</v>
      </c>
      <c r="CI4" s="7" t="s">
        <v>132</v>
      </c>
      <c r="CJ4" s="7" t="s">
        <v>132</v>
      </c>
      <c r="CK4" s="7" t="s">
        <v>132</v>
      </c>
      <c r="CL4" s="7" t="s">
        <v>132</v>
      </c>
      <c r="CM4" s="7" t="s">
        <v>132</v>
      </c>
      <c r="CN4" s="7" t="s">
        <v>132</v>
      </c>
      <c r="CO4" s="7" t="s">
        <v>132</v>
      </c>
      <c r="CP4" s="7" t="s">
        <v>132</v>
      </c>
      <c r="CQ4" s="7" t="s">
        <v>132</v>
      </c>
      <c r="CR4" s="7" t="s">
        <v>132</v>
      </c>
      <c r="CS4" s="7" t="s">
        <v>132</v>
      </c>
      <c r="CT4" s="7" t="s">
        <v>132</v>
      </c>
      <c r="CU4" s="7" t="s">
        <v>132</v>
      </c>
      <c r="CV4" s="7" t="s">
        <v>132</v>
      </c>
      <c r="CW4" s="7" t="s">
        <v>132</v>
      </c>
      <c r="CX4" s="7" t="s">
        <v>132</v>
      </c>
      <c r="CY4" s="7" t="s">
        <v>132</v>
      </c>
      <c r="CZ4" s="7" t="s">
        <v>132</v>
      </c>
      <c r="DA4" s="7" t="s">
        <v>132</v>
      </c>
      <c r="DB4" s="7" t="s">
        <v>132</v>
      </c>
      <c r="DC4" s="7" t="s">
        <v>132</v>
      </c>
      <c r="DD4" s="7" t="s">
        <v>132</v>
      </c>
      <c r="DE4" s="7" t="s">
        <v>132</v>
      </c>
      <c r="DF4" s="7" t="s">
        <v>132</v>
      </c>
      <c r="DG4" s="7" t="s">
        <v>132</v>
      </c>
      <c r="DH4" s="7" t="s">
        <v>132</v>
      </c>
      <c r="DI4" s="7" t="s">
        <v>132</v>
      </c>
      <c r="DJ4" s="3" t="s">
        <v>132</v>
      </c>
      <c r="DK4" s="3" t="s">
        <v>132</v>
      </c>
      <c r="DL4" s="3" t="s">
        <v>132</v>
      </c>
      <c r="DM4" s="3" t="s">
        <v>132</v>
      </c>
      <c r="DN4" s="3" t="s">
        <v>132</v>
      </c>
      <c r="DO4" s="7" t="s">
        <v>132</v>
      </c>
      <c r="DP4" s="7" t="s">
        <v>132</v>
      </c>
      <c r="DQ4" s="3" t="s">
        <v>131</v>
      </c>
      <c r="DR4" s="3" t="s">
        <v>131</v>
      </c>
      <c r="DS4" s="3" t="s">
        <v>131</v>
      </c>
      <c r="DT4" s="3" t="s">
        <v>131</v>
      </c>
      <c r="DU4" s="3" t="s">
        <v>131</v>
      </c>
      <c r="DV4" s="3" t="s">
        <v>131</v>
      </c>
      <c r="DW4" s="3" t="s">
        <v>131</v>
      </c>
      <c r="DX4" s="3" t="s">
        <v>131</v>
      </c>
      <c r="DY4" s="3" t="s">
        <v>131</v>
      </c>
      <c r="DZ4" s="3" t="s">
        <v>131</v>
      </c>
      <c r="EA4" s="3" t="s">
        <v>131</v>
      </c>
      <c r="EB4" s="3" t="s">
        <v>131</v>
      </c>
      <c r="EC4" s="3" t="s">
        <v>131</v>
      </c>
      <c r="ED4" s="3" t="s">
        <v>131</v>
      </c>
      <c r="EE4" s="3" t="s">
        <v>1239</v>
      </c>
      <c r="EF4" s="3" t="s">
        <v>1238</v>
      </c>
    </row>
    <row r="5" spans="1:136" s="38" customFormat="1" ht="41.45" hidden="1" customHeight="1" x14ac:dyDescent="0.2">
      <c r="A5" s="3" t="s">
        <v>127</v>
      </c>
      <c r="B5" s="6" t="s">
        <v>57</v>
      </c>
      <c r="C5" s="6" t="s">
        <v>58</v>
      </c>
      <c r="D5" s="3">
        <v>1299999</v>
      </c>
      <c r="E5" s="12" t="b">
        <v>1</v>
      </c>
      <c r="F5" s="10">
        <v>10000</v>
      </c>
      <c r="G5" s="10">
        <v>8000</v>
      </c>
      <c r="H5" s="10">
        <v>2000</v>
      </c>
      <c r="I5" s="10">
        <v>2000</v>
      </c>
      <c r="J5" s="10">
        <v>2000</v>
      </c>
      <c r="K5" s="10">
        <v>0</v>
      </c>
      <c r="L5" s="10">
        <v>2000</v>
      </c>
      <c r="M5" s="10">
        <v>1000</v>
      </c>
      <c r="N5" s="10">
        <v>1000</v>
      </c>
      <c r="O5" s="10">
        <v>8000</v>
      </c>
      <c r="P5" s="10">
        <v>4000</v>
      </c>
      <c r="Q5" s="10">
        <v>3000</v>
      </c>
      <c r="R5" s="12" t="b">
        <v>1</v>
      </c>
      <c r="S5" s="12" t="b">
        <v>0</v>
      </c>
      <c r="T5" s="12" t="b">
        <v>1</v>
      </c>
      <c r="U5" s="12" t="b">
        <v>1</v>
      </c>
      <c r="V5" s="10">
        <v>1000</v>
      </c>
      <c r="W5" s="11">
        <v>0</v>
      </c>
      <c r="X5" s="11">
        <v>0</v>
      </c>
      <c r="Y5" s="11">
        <v>100</v>
      </c>
      <c r="Z5" s="11">
        <v>0</v>
      </c>
      <c r="AA5" s="11">
        <v>0</v>
      </c>
      <c r="AB5" s="39">
        <v>3750000</v>
      </c>
      <c r="AC5" s="10">
        <v>97492.790000000008</v>
      </c>
      <c r="AD5" s="10">
        <v>415000</v>
      </c>
      <c r="AE5" s="10">
        <v>50000</v>
      </c>
      <c r="AF5" s="10">
        <v>0</v>
      </c>
      <c r="AG5" s="10">
        <v>0</v>
      </c>
      <c r="AH5" s="10">
        <v>0</v>
      </c>
      <c r="AI5" s="10">
        <v>0</v>
      </c>
      <c r="AJ5" s="10">
        <v>0</v>
      </c>
      <c r="AK5" s="10">
        <v>50000</v>
      </c>
      <c r="AL5" s="10">
        <v>0</v>
      </c>
      <c r="AM5" s="10">
        <v>0</v>
      </c>
      <c r="AN5" s="10">
        <v>0</v>
      </c>
      <c r="AO5" s="10">
        <v>165000</v>
      </c>
      <c r="AP5" s="10">
        <v>100000</v>
      </c>
      <c r="AQ5" s="10">
        <v>15000</v>
      </c>
      <c r="AR5" s="10">
        <v>0</v>
      </c>
      <c r="AS5" s="10">
        <v>0</v>
      </c>
      <c r="AT5" s="10">
        <v>0</v>
      </c>
      <c r="AU5" s="10">
        <v>50000</v>
      </c>
      <c r="AV5" s="10">
        <v>0</v>
      </c>
      <c r="AW5" s="10">
        <v>0</v>
      </c>
      <c r="AX5" s="10">
        <v>0</v>
      </c>
      <c r="AY5" s="10">
        <v>200000</v>
      </c>
      <c r="AZ5" s="10">
        <v>200000</v>
      </c>
      <c r="BA5" s="10">
        <v>0</v>
      </c>
      <c r="BB5" s="10">
        <v>0</v>
      </c>
      <c r="BC5" s="10">
        <v>0</v>
      </c>
      <c r="BD5" s="10">
        <v>0</v>
      </c>
      <c r="BE5" s="10">
        <v>0</v>
      </c>
      <c r="BF5" s="10">
        <v>0</v>
      </c>
      <c r="BG5" s="10">
        <v>0</v>
      </c>
      <c r="BH5" s="10">
        <v>0</v>
      </c>
      <c r="BI5" s="10">
        <v>0</v>
      </c>
      <c r="BJ5" s="10">
        <v>0</v>
      </c>
      <c r="BK5" s="10">
        <v>0</v>
      </c>
      <c r="BL5" s="10">
        <v>0</v>
      </c>
      <c r="BM5" s="10">
        <v>0</v>
      </c>
      <c r="BN5" s="10">
        <v>0</v>
      </c>
      <c r="BO5" s="10">
        <v>0</v>
      </c>
      <c r="BP5" s="10">
        <v>0</v>
      </c>
      <c r="BQ5" s="10">
        <v>0</v>
      </c>
      <c r="BR5" s="10">
        <v>0</v>
      </c>
      <c r="BS5" s="39">
        <v>1937150.45</v>
      </c>
      <c r="BT5" s="39">
        <v>300000</v>
      </c>
      <c r="BU5" s="10">
        <v>0</v>
      </c>
      <c r="BV5" s="10">
        <v>0</v>
      </c>
      <c r="BW5" s="10">
        <v>0</v>
      </c>
      <c r="BX5" s="10">
        <v>0</v>
      </c>
      <c r="BY5" s="10">
        <v>0</v>
      </c>
      <c r="BZ5" s="10">
        <v>0</v>
      </c>
      <c r="CA5" s="10">
        <v>0</v>
      </c>
      <c r="CB5" s="10">
        <v>0</v>
      </c>
      <c r="CC5" s="10">
        <v>0</v>
      </c>
      <c r="CD5" s="10">
        <v>0</v>
      </c>
      <c r="CE5" s="10">
        <v>300000</v>
      </c>
      <c r="CF5" s="10">
        <v>300000</v>
      </c>
      <c r="CG5" s="10">
        <v>0</v>
      </c>
      <c r="CH5" s="10">
        <v>0</v>
      </c>
      <c r="CI5" s="10">
        <v>0</v>
      </c>
      <c r="CJ5" s="10">
        <v>0</v>
      </c>
      <c r="CK5" s="10">
        <v>0</v>
      </c>
      <c r="CL5" s="10">
        <v>0</v>
      </c>
      <c r="CM5" s="10">
        <v>0</v>
      </c>
      <c r="CN5" s="10">
        <v>0</v>
      </c>
      <c r="CO5" s="10">
        <v>0</v>
      </c>
      <c r="CP5" s="10">
        <v>0</v>
      </c>
      <c r="CQ5" s="10">
        <v>0</v>
      </c>
      <c r="CR5" s="10">
        <v>0</v>
      </c>
      <c r="CS5" s="10">
        <v>0</v>
      </c>
      <c r="CT5" s="10">
        <v>0</v>
      </c>
      <c r="CU5" s="10">
        <v>0</v>
      </c>
      <c r="CV5" s="10">
        <v>0</v>
      </c>
      <c r="CW5" s="10">
        <v>0</v>
      </c>
      <c r="CX5" s="10">
        <v>0</v>
      </c>
      <c r="CY5" s="10">
        <v>0</v>
      </c>
      <c r="CZ5" s="10">
        <v>0</v>
      </c>
      <c r="DA5" s="10">
        <v>0</v>
      </c>
      <c r="DB5" s="10">
        <v>0</v>
      </c>
      <c r="DC5" s="10">
        <v>0</v>
      </c>
      <c r="DD5" s="10">
        <v>0</v>
      </c>
      <c r="DE5" s="10">
        <v>0</v>
      </c>
      <c r="DF5" s="10">
        <v>0</v>
      </c>
      <c r="DG5" s="10">
        <v>0</v>
      </c>
      <c r="DH5" s="10">
        <v>0</v>
      </c>
      <c r="DI5" s="10">
        <v>1000356.7599999998</v>
      </c>
      <c r="DJ5" s="11">
        <v>5</v>
      </c>
      <c r="DK5" s="11">
        <v>40</v>
      </c>
      <c r="DL5" s="11">
        <v>50</v>
      </c>
      <c r="DM5" s="11">
        <v>0</v>
      </c>
      <c r="DN5" s="11">
        <v>5</v>
      </c>
      <c r="DO5" s="10">
        <v>750000</v>
      </c>
      <c r="DP5" s="39">
        <v>300000</v>
      </c>
      <c r="DQ5" s="12" t="b">
        <v>1</v>
      </c>
      <c r="DR5" s="12" t="b">
        <v>1</v>
      </c>
      <c r="DS5" s="12" t="b">
        <v>0</v>
      </c>
      <c r="DT5" s="12" t="b">
        <v>1</v>
      </c>
      <c r="DU5" s="12" t="b">
        <v>0</v>
      </c>
      <c r="DV5" s="12" t="b">
        <v>1</v>
      </c>
      <c r="DW5" s="12" t="b">
        <v>0</v>
      </c>
      <c r="DX5" s="12" t="b">
        <v>1</v>
      </c>
      <c r="DY5" s="12" t="b">
        <v>0</v>
      </c>
      <c r="DZ5" s="12" t="b">
        <v>0</v>
      </c>
      <c r="EA5" s="12" t="b">
        <v>0</v>
      </c>
      <c r="EB5" s="12" t="b">
        <v>0</v>
      </c>
      <c r="EC5" s="12" t="b">
        <v>0</v>
      </c>
      <c r="ED5" s="12" t="b">
        <v>0</v>
      </c>
      <c r="EE5" s="11"/>
      <c r="EF5" s="3" t="s">
        <v>1237</v>
      </c>
    </row>
    <row r="6" spans="1:136" s="36" customFormat="1" ht="72" hidden="1" customHeight="1" x14ac:dyDescent="0.2">
      <c r="A6" s="3" t="s">
        <v>124</v>
      </c>
      <c r="B6" s="6" t="s">
        <v>59</v>
      </c>
      <c r="C6" s="6" t="s">
        <v>60</v>
      </c>
      <c r="D6" s="3" t="s">
        <v>61</v>
      </c>
      <c r="E6" s="3" t="s">
        <v>123</v>
      </c>
      <c r="F6" s="7" t="s">
        <v>1236</v>
      </c>
      <c r="G6" s="7" t="s">
        <v>1235</v>
      </c>
      <c r="H6" s="7" t="s">
        <v>1234</v>
      </c>
      <c r="I6" s="7" t="s">
        <v>1233</v>
      </c>
      <c r="J6" s="7" t="s">
        <v>1232</v>
      </c>
      <c r="K6" s="7" t="s">
        <v>1231</v>
      </c>
      <c r="L6" s="7" t="s">
        <v>1230</v>
      </c>
      <c r="M6" s="7" t="s">
        <v>1229</v>
      </c>
      <c r="N6" s="7" t="s">
        <v>1228</v>
      </c>
      <c r="O6" s="7" t="s">
        <v>1227</v>
      </c>
      <c r="P6" s="7" t="s">
        <v>1226</v>
      </c>
      <c r="Q6" s="7" t="s">
        <v>1225</v>
      </c>
      <c r="R6" s="3" t="s">
        <v>1224</v>
      </c>
      <c r="S6" s="3" t="s">
        <v>1223</v>
      </c>
      <c r="T6" s="3" t="s">
        <v>1222</v>
      </c>
      <c r="U6" s="3" t="s">
        <v>1221</v>
      </c>
      <c r="V6" s="7" t="s">
        <v>1220</v>
      </c>
      <c r="W6" s="3" t="s">
        <v>1219</v>
      </c>
      <c r="X6" s="3" t="s">
        <v>1218</v>
      </c>
      <c r="Y6" s="3" t="s">
        <v>1217</v>
      </c>
      <c r="Z6" s="3" t="s">
        <v>1216</v>
      </c>
      <c r="AA6" s="3" t="s">
        <v>1215</v>
      </c>
      <c r="AB6" s="7" t="s">
        <v>1214</v>
      </c>
      <c r="AC6" s="7" t="s">
        <v>1213</v>
      </c>
      <c r="AD6" s="7" t="s">
        <v>1212</v>
      </c>
      <c r="AE6" s="7" t="s">
        <v>1211</v>
      </c>
      <c r="AF6" s="7" t="s">
        <v>1210</v>
      </c>
      <c r="AG6" s="7" t="s">
        <v>1209</v>
      </c>
      <c r="AH6" s="7" t="s">
        <v>1208</v>
      </c>
      <c r="AI6" s="7" t="s">
        <v>1207</v>
      </c>
      <c r="AJ6" s="7" t="s">
        <v>1206</v>
      </c>
      <c r="AK6" s="7" t="s">
        <v>1205</v>
      </c>
      <c r="AL6" s="7" t="s">
        <v>1204</v>
      </c>
      <c r="AM6" s="7" t="s">
        <v>1203</v>
      </c>
      <c r="AN6" s="7" t="s">
        <v>1202</v>
      </c>
      <c r="AO6" s="7" t="s">
        <v>1201</v>
      </c>
      <c r="AP6" s="7" t="s">
        <v>1200</v>
      </c>
      <c r="AQ6" s="7" t="s">
        <v>1199</v>
      </c>
      <c r="AR6" s="7" t="s">
        <v>1198</v>
      </c>
      <c r="AS6" s="7" t="s">
        <v>1197</v>
      </c>
      <c r="AT6" s="7" t="s">
        <v>1196</v>
      </c>
      <c r="AU6" s="7" t="s">
        <v>1195</v>
      </c>
      <c r="AV6" s="7" t="s">
        <v>1194</v>
      </c>
      <c r="AW6" s="7" t="s">
        <v>1193</v>
      </c>
      <c r="AX6" s="7" t="s">
        <v>1192</v>
      </c>
      <c r="AY6" s="7" t="s">
        <v>1191</v>
      </c>
      <c r="AZ6" s="7" t="s">
        <v>1190</v>
      </c>
      <c r="BA6" s="7" t="s">
        <v>1189</v>
      </c>
      <c r="BB6" s="7" t="s">
        <v>1188</v>
      </c>
      <c r="BC6" s="7" t="s">
        <v>1187</v>
      </c>
      <c r="BD6" s="7" t="s">
        <v>1186</v>
      </c>
      <c r="BE6" s="7" t="s">
        <v>1185</v>
      </c>
      <c r="BF6" s="7" t="s">
        <v>1184</v>
      </c>
      <c r="BG6" s="7" t="s">
        <v>1183</v>
      </c>
      <c r="BH6" s="7" t="s">
        <v>1182</v>
      </c>
      <c r="BI6" s="7" t="s">
        <v>1181</v>
      </c>
      <c r="BJ6" s="7" t="s">
        <v>1180</v>
      </c>
      <c r="BK6" s="7" t="s">
        <v>1179</v>
      </c>
      <c r="BL6" s="7" t="s">
        <v>1178</v>
      </c>
      <c r="BM6" s="7" t="s">
        <v>1177</v>
      </c>
      <c r="BN6" s="7" t="s">
        <v>1176</v>
      </c>
      <c r="BO6" s="7" t="s">
        <v>1175</v>
      </c>
      <c r="BP6" s="7" t="s">
        <v>1174</v>
      </c>
      <c r="BQ6" s="7" t="s">
        <v>1173</v>
      </c>
      <c r="BR6" s="7" t="s">
        <v>1172</v>
      </c>
      <c r="BS6" s="7" t="s">
        <v>1171</v>
      </c>
      <c r="BT6" s="7" t="s">
        <v>1170</v>
      </c>
      <c r="BU6" s="7" t="s">
        <v>1169</v>
      </c>
      <c r="BV6" s="7" t="s">
        <v>1168</v>
      </c>
      <c r="BW6" s="7" t="s">
        <v>1167</v>
      </c>
      <c r="BX6" s="7" t="s">
        <v>1166</v>
      </c>
      <c r="BY6" s="7" t="s">
        <v>1165</v>
      </c>
      <c r="BZ6" s="7" t="s">
        <v>1164</v>
      </c>
      <c r="CA6" s="7" t="s">
        <v>1163</v>
      </c>
      <c r="CB6" s="7" t="s">
        <v>1162</v>
      </c>
      <c r="CC6" s="7" t="s">
        <v>1161</v>
      </c>
      <c r="CD6" s="7" t="s">
        <v>1160</v>
      </c>
      <c r="CE6" s="7" t="s">
        <v>1159</v>
      </c>
      <c r="CF6" s="7" t="s">
        <v>1158</v>
      </c>
      <c r="CG6" s="7" t="s">
        <v>1157</v>
      </c>
      <c r="CH6" s="7" t="s">
        <v>1156</v>
      </c>
      <c r="CI6" s="7" t="s">
        <v>1155</v>
      </c>
      <c r="CJ6" s="7" t="s">
        <v>1154</v>
      </c>
      <c r="CK6" s="7" t="s">
        <v>1153</v>
      </c>
      <c r="CL6" s="7" t="s">
        <v>1152</v>
      </c>
      <c r="CM6" s="7" t="s">
        <v>1151</v>
      </c>
      <c r="CN6" s="7" t="s">
        <v>1150</v>
      </c>
      <c r="CO6" s="7" t="s">
        <v>1149</v>
      </c>
      <c r="CP6" s="7" t="s">
        <v>1148</v>
      </c>
      <c r="CQ6" s="7" t="s">
        <v>1147</v>
      </c>
      <c r="CR6" s="7" t="s">
        <v>1146</v>
      </c>
      <c r="CS6" s="7" t="s">
        <v>1145</v>
      </c>
      <c r="CT6" s="7" t="s">
        <v>1144</v>
      </c>
      <c r="CU6" s="7" t="s">
        <v>1143</v>
      </c>
      <c r="CV6" s="7" t="s">
        <v>1142</v>
      </c>
      <c r="CW6" s="7" t="s">
        <v>1141</v>
      </c>
      <c r="CX6" s="7" t="s">
        <v>1140</v>
      </c>
      <c r="CY6" s="7" t="s">
        <v>1139</v>
      </c>
      <c r="CZ6" s="7" t="s">
        <v>1138</v>
      </c>
      <c r="DA6" s="7" t="s">
        <v>1137</v>
      </c>
      <c r="DB6" s="7" t="s">
        <v>1136</v>
      </c>
      <c r="DC6" s="7" t="s">
        <v>1135</v>
      </c>
      <c r="DD6" s="7" t="s">
        <v>1134</v>
      </c>
      <c r="DE6" s="7" t="s">
        <v>1133</v>
      </c>
      <c r="DF6" s="7" t="s">
        <v>1132</v>
      </c>
      <c r="DG6" s="7" t="s">
        <v>1131</v>
      </c>
      <c r="DH6" s="7" t="s">
        <v>1130</v>
      </c>
      <c r="DI6" s="7" t="s">
        <v>1129</v>
      </c>
      <c r="DJ6" s="3" t="s">
        <v>1128</v>
      </c>
      <c r="DK6" s="3" t="s">
        <v>1127</v>
      </c>
      <c r="DL6" s="3" t="s">
        <v>1126</v>
      </c>
      <c r="DM6" s="3" t="s">
        <v>1125</v>
      </c>
      <c r="DN6" s="3" t="s">
        <v>1124</v>
      </c>
      <c r="DO6" s="7" t="s">
        <v>1123</v>
      </c>
      <c r="DP6" s="7" t="s">
        <v>1122</v>
      </c>
      <c r="DQ6" s="3" t="s">
        <v>1121</v>
      </c>
      <c r="DR6" s="37" t="s">
        <v>1120</v>
      </c>
      <c r="DS6" s="37" t="s">
        <v>1119</v>
      </c>
      <c r="DT6" s="37" t="s">
        <v>1118</v>
      </c>
      <c r="DU6" s="37" t="s">
        <v>1117</v>
      </c>
      <c r="DV6" s="37" t="s">
        <v>1116</v>
      </c>
      <c r="DW6" s="37" t="s">
        <v>1115</v>
      </c>
      <c r="DX6" s="37" t="s">
        <v>1114</v>
      </c>
      <c r="DY6" s="37" t="s">
        <v>1113</v>
      </c>
      <c r="DZ6" s="37" t="s">
        <v>1112</v>
      </c>
      <c r="EA6" s="37" t="s">
        <v>1111</v>
      </c>
      <c r="EB6" s="37" t="s">
        <v>1110</v>
      </c>
      <c r="EC6" s="37" t="s">
        <v>1109</v>
      </c>
      <c r="ED6" s="37" t="s">
        <v>1108</v>
      </c>
      <c r="EE6" s="37" t="s">
        <v>1107</v>
      </c>
      <c r="EF6" s="37" t="s">
        <v>1106</v>
      </c>
    </row>
    <row r="7" spans="1:136" ht="15" customHeight="1" x14ac:dyDescent="0.2">
      <c r="A7" s="30" t="s">
        <v>137</v>
      </c>
      <c r="B7" s="35" t="s">
        <v>138</v>
      </c>
      <c r="C7" s="34" t="s">
        <v>139</v>
      </c>
      <c r="D7" s="33" t="s">
        <v>140</v>
      </c>
      <c r="E7" s="30" t="b">
        <v>1</v>
      </c>
      <c r="F7" s="31">
        <v>0</v>
      </c>
      <c r="G7" s="31" t="s">
        <v>942</v>
      </c>
      <c r="H7" s="31" t="s">
        <v>942</v>
      </c>
      <c r="I7" s="31">
        <v>0</v>
      </c>
      <c r="J7" s="31" t="s">
        <v>942</v>
      </c>
      <c r="K7" s="31" t="s">
        <v>942</v>
      </c>
      <c r="L7" s="31">
        <v>0</v>
      </c>
      <c r="M7" s="31" t="s">
        <v>942</v>
      </c>
      <c r="N7" s="31" t="s">
        <v>942</v>
      </c>
      <c r="O7" s="31">
        <v>0</v>
      </c>
      <c r="P7" s="31">
        <v>0</v>
      </c>
      <c r="Q7" s="31">
        <v>0</v>
      </c>
      <c r="V7" s="31">
        <v>0</v>
      </c>
      <c r="AB7" s="31">
        <v>1129696</v>
      </c>
      <c r="AC7" s="8">
        <v>0</v>
      </c>
      <c r="AD7" s="31">
        <v>479541.74</v>
      </c>
      <c r="AE7" s="31">
        <v>425908.68</v>
      </c>
      <c r="AF7" s="31">
        <v>314953.8</v>
      </c>
      <c r="AG7" s="31">
        <v>110954.88</v>
      </c>
      <c r="AH7" s="31">
        <v>0</v>
      </c>
      <c r="AI7" s="31">
        <v>0</v>
      </c>
      <c r="AJ7" s="31">
        <v>0</v>
      </c>
      <c r="AK7" s="31">
        <v>0</v>
      </c>
      <c r="AL7" s="31">
        <v>0</v>
      </c>
      <c r="AM7" s="31">
        <v>0</v>
      </c>
      <c r="AN7" s="31">
        <v>0</v>
      </c>
      <c r="AO7" s="31">
        <v>53633.06</v>
      </c>
      <c r="AP7" s="31">
        <v>36459.269999999997</v>
      </c>
      <c r="AQ7" s="31">
        <v>17173.79</v>
      </c>
      <c r="AR7" s="31">
        <v>0</v>
      </c>
      <c r="AS7" s="31">
        <v>0</v>
      </c>
      <c r="AT7" s="31">
        <v>0</v>
      </c>
      <c r="AU7" s="31">
        <v>0</v>
      </c>
      <c r="AV7" s="31">
        <v>0</v>
      </c>
      <c r="AW7" s="31">
        <v>0</v>
      </c>
      <c r="AX7" s="31">
        <v>0</v>
      </c>
      <c r="AY7" s="31">
        <v>0</v>
      </c>
      <c r="AZ7" s="31">
        <v>0</v>
      </c>
      <c r="BA7" s="31">
        <v>0</v>
      </c>
      <c r="BB7" s="31">
        <v>0</v>
      </c>
      <c r="BC7" s="31">
        <v>0</v>
      </c>
      <c r="BD7" s="31">
        <v>0</v>
      </c>
      <c r="BE7" s="31">
        <v>0</v>
      </c>
      <c r="BF7" s="31">
        <v>0</v>
      </c>
      <c r="BG7" s="31">
        <v>0</v>
      </c>
      <c r="BH7" s="31">
        <v>0</v>
      </c>
      <c r="BI7" s="31">
        <v>0</v>
      </c>
      <c r="BJ7" s="31">
        <v>0</v>
      </c>
      <c r="BK7" s="31">
        <v>0</v>
      </c>
      <c r="BL7" s="31">
        <v>0</v>
      </c>
      <c r="BM7" s="31">
        <v>0</v>
      </c>
      <c r="BN7" s="31">
        <v>0</v>
      </c>
      <c r="BO7" s="31">
        <v>0</v>
      </c>
      <c r="BP7" s="31">
        <v>0</v>
      </c>
      <c r="BQ7" s="31">
        <v>0</v>
      </c>
      <c r="BR7" s="31">
        <v>0</v>
      </c>
      <c r="BS7" s="8">
        <v>0</v>
      </c>
      <c r="BT7" s="31">
        <v>86565.35</v>
      </c>
      <c r="BU7" s="31">
        <v>0</v>
      </c>
      <c r="BV7" s="31">
        <v>0</v>
      </c>
      <c r="BW7" s="31">
        <v>0</v>
      </c>
      <c r="BX7" s="31">
        <v>0</v>
      </c>
      <c r="BY7" s="31">
        <v>0</v>
      </c>
      <c r="BZ7" s="31">
        <v>0</v>
      </c>
      <c r="CA7" s="31">
        <v>0</v>
      </c>
      <c r="CB7" s="31">
        <v>0</v>
      </c>
      <c r="CC7" s="31">
        <v>0</v>
      </c>
      <c r="CD7" s="31">
        <v>0</v>
      </c>
      <c r="CE7" s="31">
        <v>86565.35</v>
      </c>
      <c r="CF7" s="31">
        <v>60553.440000000002</v>
      </c>
      <c r="CG7" s="31">
        <v>26011.91</v>
      </c>
      <c r="CH7" s="31">
        <v>0</v>
      </c>
      <c r="CI7" s="31">
        <v>0</v>
      </c>
      <c r="CJ7" s="31">
        <v>0</v>
      </c>
      <c r="CK7" s="31">
        <v>0</v>
      </c>
      <c r="CL7" s="31">
        <v>0</v>
      </c>
      <c r="CM7" s="31">
        <v>0</v>
      </c>
      <c r="CN7" s="31">
        <v>0</v>
      </c>
      <c r="CO7" s="31">
        <v>0</v>
      </c>
      <c r="CP7" s="31">
        <v>0</v>
      </c>
      <c r="CQ7" s="31">
        <v>0</v>
      </c>
      <c r="CR7" s="31">
        <v>0</v>
      </c>
      <c r="CS7" s="31">
        <v>0</v>
      </c>
      <c r="CT7" s="31">
        <v>0</v>
      </c>
      <c r="CU7" s="31">
        <v>0</v>
      </c>
      <c r="CV7" s="31">
        <v>0</v>
      </c>
      <c r="CW7" s="31">
        <v>0</v>
      </c>
      <c r="CX7" s="31">
        <v>0</v>
      </c>
      <c r="CY7" s="31">
        <v>0</v>
      </c>
      <c r="CZ7" s="31">
        <v>0</v>
      </c>
      <c r="DA7" s="31">
        <v>0</v>
      </c>
      <c r="DB7" s="31">
        <v>0</v>
      </c>
      <c r="DC7" s="31">
        <v>0</v>
      </c>
      <c r="DD7" s="31">
        <v>0</v>
      </c>
      <c r="DE7" s="31">
        <v>0</v>
      </c>
      <c r="DF7" s="31">
        <v>0</v>
      </c>
      <c r="DG7" s="31">
        <v>0</v>
      </c>
      <c r="DH7" s="31">
        <v>0</v>
      </c>
      <c r="DI7" s="31">
        <v>563588.91</v>
      </c>
      <c r="DJ7" s="30">
        <v>66.7</v>
      </c>
      <c r="DK7" s="30">
        <v>33.299999999999997</v>
      </c>
      <c r="DL7" s="30">
        <v>0</v>
      </c>
      <c r="DM7" s="30">
        <v>0</v>
      </c>
      <c r="DN7" s="30">
        <v>0</v>
      </c>
      <c r="DO7" s="31">
        <v>225939</v>
      </c>
      <c r="DP7" s="31">
        <v>86565.35</v>
      </c>
      <c r="DQ7" s="30" t="s">
        <v>195</v>
      </c>
      <c r="DR7" s="30" t="s">
        <v>195</v>
      </c>
      <c r="DS7" s="30" t="s">
        <v>195</v>
      </c>
      <c r="DT7" s="30" t="s">
        <v>195</v>
      </c>
      <c r="DU7" s="30" t="s">
        <v>141</v>
      </c>
      <c r="DV7" s="30" t="s">
        <v>195</v>
      </c>
      <c r="DW7" s="30" t="s">
        <v>195</v>
      </c>
      <c r="DX7" s="30" t="s">
        <v>195</v>
      </c>
      <c r="DY7" s="30" t="s">
        <v>195</v>
      </c>
      <c r="DZ7" s="30" t="s">
        <v>195</v>
      </c>
      <c r="EA7" s="30" t="s">
        <v>195</v>
      </c>
      <c r="EB7" s="30" t="s">
        <v>195</v>
      </c>
      <c r="EC7" s="30" t="s">
        <v>195</v>
      </c>
      <c r="ED7" s="30" t="s">
        <v>195</v>
      </c>
      <c r="EE7" s="30" t="s">
        <v>942</v>
      </c>
      <c r="EF7" s="30" t="s">
        <v>1105</v>
      </c>
    </row>
    <row r="8" spans="1:136" ht="15" customHeight="1" x14ac:dyDescent="0.2">
      <c r="A8" s="30" t="s">
        <v>142</v>
      </c>
      <c r="B8" s="35" t="s">
        <v>143</v>
      </c>
      <c r="C8" s="34" t="s">
        <v>144</v>
      </c>
      <c r="D8" s="33" t="s">
        <v>145</v>
      </c>
      <c r="E8" s="30" t="b">
        <v>1</v>
      </c>
      <c r="F8" s="31">
        <v>0</v>
      </c>
      <c r="G8" s="31" t="s">
        <v>942</v>
      </c>
      <c r="H8" s="31" t="s">
        <v>942</v>
      </c>
      <c r="I8" s="31">
        <v>0</v>
      </c>
      <c r="J8" s="31" t="s">
        <v>942</v>
      </c>
      <c r="K8" s="31" t="s">
        <v>942</v>
      </c>
      <c r="L8" s="31">
        <v>0</v>
      </c>
      <c r="M8" s="31" t="s">
        <v>942</v>
      </c>
      <c r="N8" s="31" t="s">
        <v>942</v>
      </c>
      <c r="O8" s="31">
        <v>0</v>
      </c>
      <c r="P8" s="31">
        <v>0</v>
      </c>
      <c r="Q8" s="31">
        <v>0</v>
      </c>
      <c r="V8" s="31">
        <v>0</v>
      </c>
      <c r="AB8" s="31">
        <v>525814</v>
      </c>
      <c r="AC8" s="8">
        <v>0</v>
      </c>
      <c r="AD8" s="31">
        <v>0</v>
      </c>
      <c r="AE8" s="31">
        <v>0</v>
      </c>
      <c r="AF8" s="31">
        <v>0</v>
      </c>
      <c r="AG8" s="31">
        <v>0</v>
      </c>
      <c r="AH8" s="31">
        <v>0</v>
      </c>
      <c r="AI8" s="31">
        <v>0</v>
      </c>
      <c r="AJ8" s="31">
        <v>0</v>
      </c>
      <c r="AK8" s="31">
        <v>0</v>
      </c>
      <c r="AL8" s="31">
        <v>0</v>
      </c>
      <c r="AM8" s="31">
        <v>0</v>
      </c>
      <c r="AN8" s="31">
        <v>0</v>
      </c>
      <c r="AO8" s="31">
        <v>0</v>
      </c>
      <c r="AP8" s="31">
        <v>0</v>
      </c>
      <c r="AQ8" s="31">
        <v>0</v>
      </c>
      <c r="AR8" s="31">
        <v>0</v>
      </c>
      <c r="AS8" s="31">
        <v>0</v>
      </c>
      <c r="AT8" s="31">
        <v>0</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0</v>
      </c>
      <c r="BL8" s="31">
        <v>0</v>
      </c>
      <c r="BM8" s="31">
        <v>0</v>
      </c>
      <c r="BN8" s="31">
        <v>0</v>
      </c>
      <c r="BO8" s="31">
        <v>0</v>
      </c>
      <c r="BP8" s="31">
        <v>0</v>
      </c>
      <c r="BQ8" s="31">
        <v>0</v>
      </c>
      <c r="BR8" s="31">
        <v>0</v>
      </c>
      <c r="BS8" s="8">
        <v>0</v>
      </c>
      <c r="BT8" s="31">
        <v>0</v>
      </c>
      <c r="BU8" s="31">
        <v>0</v>
      </c>
      <c r="BV8" s="31">
        <v>0</v>
      </c>
      <c r="BW8" s="31">
        <v>0</v>
      </c>
      <c r="BX8" s="31">
        <v>0</v>
      </c>
      <c r="BY8" s="31">
        <v>0</v>
      </c>
      <c r="BZ8" s="31">
        <v>0</v>
      </c>
      <c r="CA8" s="31">
        <v>0</v>
      </c>
      <c r="CB8" s="31">
        <v>0</v>
      </c>
      <c r="CC8" s="31">
        <v>0</v>
      </c>
      <c r="CD8" s="31">
        <v>0</v>
      </c>
      <c r="CE8" s="31">
        <v>0</v>
      </c>
      <c r="CF8" s="31">
        <v>0</v>
      </c>
      <c r="CG8" s="31">
        <v>0</v>
      </c>
      <c r="CH8" s="31">
        <v>0</v>
      </c>
      <c r="CI8" s="31">
        <v>0</v>
      </c>
      <c r="CJ8" s="31">
        <v>0</v>
      </c>
      <c r="CK8" s="31">
        <v>0</v>
      </c>
      <c r="CL8" s="31">
        <v>0</v>
      </c>
      <c r="CM8" s="31">
        <v>0</v>
      </c>
      <c r="CN8" s="31">
        <v>0</v>
      </c>
      <c r="CO8" s="31">
        <v>0</v>
      </c>
      <c r="CP8" s="31">
        <v>0</v>
      </c>
      <c r="CQ8" s="31">
        <v>0</v>
      </c>
      <c r="CR8" s="31">
        <v>0</v>
      </c>
      <c r="CS8" s="31">
        <v>0</v>
      </c>
      <c r="CT8" s="31">
        <v>0</v>
      </c>
      <c r="CU8" s="31">
        <v>0</v>
      </c>
      <c r="CV8" s="31">
        <v>0</v>
      </c>
      <c r="CW8" s="31">
        <v>0</v>
      </c>
      <c r="CX8" s="31">
        <v>0</v>
      </c>
      <c r="CY8" s="31">
        <v>0</v>
      </c>
      <c r="CZ8" s="31">
        <v>0</v>
      </c>
      <c r="DA8" s="31">
        <v>0</v>
      </c>
      <c r="DB8" s="31">
        <v>0</v>
      </c>
      <c r="DC8" s="31">
        <v>0</v>
      </c>
      <c r="DD8" s="31">
        <v>0</v>
      </c>
      <c r="DE8" s="31">
        <v>0</v>
      </c>
      <c r="DF8" s="31">
        <v>0</v>
      </c>
      <c r="DG8" s="31">
        <v>0</v>
      </c>
      <c r="DH8" s="31">
        <v>0</v>
      </c>
      <c r="DI8" s="31">
        <v>525814</v>
      </c>
      <c r="DJ8" s="30">
        <v>35</v>
      </c>
      <c r="DK8" s="30">
        <v>65</v>
      </c>
      <c r="DL8" s="30">
        <v>0</v>
      </c>
      <c r="DM8" s="30">
        <v>0</v>
      </c>
      <c r="DN8" s="30">
        <v>0</v>
      </c>
      <c r="DO8" s="31">
        <v>105163</v>
      </c>
      <c r="DP8" s="31">
        <v>0</v>
      </c>
      <c r="DQ8" s="30" t="s">
        <v>195</v>
      </c>
      <c r="DR8" s="30" t="s">
        <v>195</v>
      </c>
      <c r="DS8" s="30" t="s">
        <v>195</v>
      </c>
      <c r="DT8" s="30" t="s">
        <v>195</v>
      </c>
      <c r="DU8" s="30" t="s">
        <v>195</v>
      </c>
      <c r="DV8" s="30" t="s">
        <v>195</v>
      </c>
      <c r="DW8" s="30" t="s">
        <v>195</v>
      </c>
      <c r="DX8" s="30" t="s">
        <v>195</v>
      </c>
      <c r="DY8" s="30" t="s">
        <v>195</v>
      </c>
      <c r="DZ8" s="30" t="s">
        <v>195</v>
      </c>
      <c r="EA8" s="30" t="s">
        <v>195</v>
      </c>
      <c r="EB8" s="30" t="s">
        <v>195</v>
      </c>
      <c r="EC8" s="30" t="s">
        <v>195</v>
      </c>
      <c r="ED8" s="30" t="s">
        <v>195</v>
      </c>
      <c r="EE8" s="30" t="s">
        <v>942</v>
      </c>
      <c r="EF8" s="30" t="s">
        <v>1104</v>
      </c>
    </row>
    <row r="9" spans="1:136" ht="15" customHeight="1" x14ac:dyDescent="0.2">
      <c r="A9" s="30" t="s">
        <v>146</v>
      </c>
      <c r="B9" s="35" t="s">
        <v>147</v>
      </c>
      <c r="C9" s="34" t="s">
        <v>148</v>
      </c>
      <c r="D9" s="33" t="s">
        <v>149</v>
      </c>
      <c r="E9" s="30" t="b">
        <v>1</v>
      </c>
      <c r="F9" s="31">
        <v>0</v>
      </c>
      <c r="G9" s="31" t="s">
        <v>942</v>
      </c>
      <c r="H9" s="31" t="s">
        <v>942</v>
      </c>
      <c r="I9" s="31">
        <v>0</v>
      </c>
      <c r="J9" s="31" t="s">
        <v>942</v>
      </c>
      <c r="K9" s="31" t="s">
        <v>942</v>
      </c>
      <c r="L9" s="31">
        <v>0</v>
      </c>
      <c r="M9" s="31" t="s">
        <v>942</v>
      </c>
      <c r="N9" s="31" t="s">
        <v>942</v>
      </c>
      <c r="O9" s="31">
        <v>115011</v>
      </c>
      <c r="P9" s="31">
        <v>0</v>
      </c>
      <c r="Q9" s="31">
        <v>0</v>
      </c>
      <c r="V9" s="31">
        <v>115011</v>
      </c>
      <c r="W9" s="30">
        <v>0</v>
      </c>
      <c r="X9" s="30">
        <v>0</v>
      </c>
      <c r="Y9" s="30">
        <v>0</v>
      </c>
      <c r="Z9" s="30">
        <v>0</v>
      </c>
      <c r="AA9" s="30">
        <v>100</v>
      </c>
      <c r="AB9" s="31">
        <v>216494</v>
      </c>
      <c r="AC9" s="8">
        <v>0</v>
      </c>
      <c r="AD9" s="31">
        <v>41530.120000000003</v>
      </c>
      <c r="AE9" s="31">
        <v>26363.23</v>
      </c>
      <c r="AF9" s="31">
        <v>0</v>
      </c>
      <c r="AG9" s="31">
        <v>0</v>
      </c>
      <c r="AH9" s="31">
        <v>0</v>
      </c>
      <c r="AI9" s="31">
        <v>0</v>
      </c>
      <c r="AJ9" s="31">
        <v>0</v>
      </c>
      <c r="AK9" s="31">
        <v>9453.9500000000007</v>
      </c>
      <c r="AL9" s="31">
        <v>16909.28</v>
      </c>
      <c r="AM9" s="31">
        <v>0</v>
      </c>
      <c r="AN9" s="31">
        <v>0</v>
      </c>
      <c r="AO9" s="31">
        <v>15166.890000000001</v>
      </c>
      <c r="AP9" s="31">
        <v>3885</v>
      </c>
      <c r="AQ9" s="31">
        <v>2618.2800000000002</v>
      </c>
      <c r="AR9" s="31">
        <v>6632</v>
      </c>
      <c r="AS9" s="31">
        <v>0</v>
      </c>
      <c r="AT9" s="31">
        <v>0</v>
      </c>
      <c r="AU9" s="31">
        <v>0</v>
      </c>
      <c r="AV9" s="31">
        <v>0</v>
      </c>
      <c r="AW9" s="31">
        <v>0</v>
      </c>
      <c r="AX9" s="31">
        <v>2031.61</v>
      </c>
      <c r="AY9" s="31">
        <v>0</v>
      </c>
      <c r="AZ9" s="31">
        <v>0</v>
      </c>
      <c r="BA9" s="31">
        <v>0</v>
      </c>
      <c r="BB9" s="31">
        <v>0</v>
      </c>
      <c r="BC9" s="31">
        <v>0</v>
      </c>
      <c r="BD9" s="31">
        <v>0</v>
      </c>
      <c r="BE9" s="31">
        <v>0</v>
      </c>
      <c r="BF9" s="31">
        <v>0</v>
      </c>
      <c r="BG9" s="31">
        <v>0</v>
      </c>
      <c r="BH9" s="31">
        <v>0</v>
      </c>
      <c r="BI9" s="31">
        <v>0</v>
      </c>
      <c r="BJ9" s="31">
        <v>0</v>
      </c>
      <c r="BK9" s="31">
        <v>0</v>
      </c>
      <c r="BL9" s="31">
        <v>0</v>
      </c>
      <c r="BM9" s="31">
        <v>0</v>
      </c>
      <c r="BN9" s="31">
        <v>0</v>
      </c>
      <c r="BO9" s="31">
        <v>0</v>
      </c>
      <c r="BP9" s="31">
        <v>0</v>
      </c>
      <c r="BQ9" s="31">
        <v>0</v>
      </c>
      <c r="BR9" s="31">
        <v>0</v>
      </c>
      <c r="BS9" s="8">
        <v>0</v>
      </c>
      <c r="BT9" s="31">
        <v>4566.45</v>
      </c>
      <c r="BU9" s="31">
        <v>0</v>
      </c>
      <c r="BV9" s="31">
        <v>0</v>
      </c>
      <c r="BW9" s="31">
        <v>0</v>
      </c>
      <c r="BX9" s="31">
        <v>0</v>
      </c>
      <c r="BY9" s="31">
        <v>0</v>
      </c>
      <c r="BZ9" s="31">
        <v>0</v>
      </c>
      <c r="CA9" s="31">
        <v>0</v>
      </c>
      <c r="CB9" s="31">
        <v>0</v>
      </c>
      <c r="CC9" s="31">
        <v>0</v>
      </c>
      <c r="CD9" s="31">
        <v>0</v>
      </c>
      <c r="CE9" s="31">
        <v>4566.45</v>
      </c>
      <c r="CF9" s="31">
        <v>4566.45</v>
      </c>
      <c r="CG9" s="31">
        <v>0</v>
      </c>
      <c r="CH9" s="31">
        <v>0</v>
      </c>
      <c r="CI9" s="31">
        <v>0</v>
      </c>
      <c r="CJ9" s="31">
        <v>0</v>
      </c>
      <c r="CK9" s="31">
        <v>0</v>
      </c>
      <c r="CL9" s="31">
        <v>0</v>
      </c>
      <c r="CM9" s="31">
        <v>0</v>
      </c>
      <c r="CN9" s="31">
        <v>0</v>
      </c>
      <c r="CO9" s="31">
        <v>0</v>
      </c>
      <c r="CP9" s="31">
        <v>0</v>
      </c>
      <c r="CQ9" s="31">
        <v>0</v>
      </c>
      <c r="CR9" s="31">
        <v>0</v>
      </c>
      <c r="CS9" s="31">
        <v>0</v>
      </c>
      <c r="CT9" s="31">
        <v>0</v>
      </c>
      <c r="CU9" s="31">
        <v>0</v>
      </c>
      <c r="CV9" s="31">
        <v>0</v>
      </c>
      <c r="CW9" s="31">
        <v>0</v>
      </c>
      <c r="CX9" s="31">
        <v>0</v>
      </c>
      <c r="CY9" s="31">
        <v>0</v>
      </c>
      <c r="CZ9" s="31">
        <v>0</v>
      </c>
      <c r="DA9" s="31">
        <v>0</v>
      </c>
      <c r="DB9" s="31">
        <v>0</v>
      </c>
      <c r="DC9" s="31">
        <v>0</v>
      </c>
      <c r="DD9" s="31">
        <v>0</v>
      </c>
      <c r="DE9" s="31">
        <v>0</v>
      </c>
      <c r="DF9" s="31">
        <v>0</v>
      </c>
      <c r="DG9" s="31">
        <v>0</v>
      </c>
      <c r="DH9" s="31">
        <v>0</v>
      </c>
      <c r="DI9" s="31">
        <v>170397.43</v>
      </c>
      <c r="DJ9" s="30">
        <v>8</v>
      </c>
      <c r="DK9" s="30">
        <v>44</v>
      </c>
      <c r="DL9" s="30">
        <v>0</v>
      </c>
      <c r="DM9" s="30">
        <v>48</v>
      </c>
      <c r="DN9" s="30">
        <v>0</v>
      </c>
      <c r="DO9" s="31">
        <v>43299</v>
      </c>
      <c r="DP9" s="31">
        <v>4566.45</v>
      </c>
      <c r="DQ9" s="30" t="s">
        <v>195</v>
      </c>
      <c r="DR9" s="30" t="s">
        <v>141</v>
      </c>
      <c r="DS9" s="30" t="s">
        <v>195</v>
      </c>
      <c r="DT9" s="30" t="s">
        <v>141</v>
      </c>
      <c r="DU9" s="30" t="s">
        <v>195</v>
      </c>
      <c r="DV9" s="30" t="s">
        <v>195</v>
      </c>
      <c r="DW9" s="30" t="s">
        <v>195</v>
      </c>
      <c r="DX9" s="30" t="s">
        <v>195</v>
      </c>
      <c r="DY9" s="30" t="s">
        <v>195</v>
      </c>
      <c r="DZ9" s="30" t="s">
        <v>195</v>
      </c>
      <c r="EA9" s="30" t="s">
        <v>195</v>
      </c>
      <c r="EB9" s="30" t="s">
        <v>195</v>
      </c>
      <c r="EC9" s="30" t="s">
        <v>141</v>
      </c>
      <c r="ED9" s="30" t="s">
        <v>195</v>
      </c>
      <c r="EE9" s="30" t="s">
        <v>942</v>
      </c>
      <c r="EF9" s="30" t="s">
        <v>1103</v>
      </c>
    </row>
    <row r="10" spans="1:136" ht="15" customHeight="1" x14ac:dyDescent="0.2">
      <c r="A10" s="30" t="s">
        <v>150</v>
      </c>
      <c r="B10" s="35" t="s">
        <v>151</v>
      </c>
      <c r="C10" s="34" t="s">
        <v>152</v>
      </c>
      <c r="D10" s="33" t="s">
        <v>153</v>
      </c>
      <c r="E10" s="30" t="b">
        <v>1</v>
      </c>
      <c r="F10" s="31">
        <v>0</v>
      </c>
      <c r="G10" s="31" t="s">
        <v>942</v>
      </c>
      <c r="H10" s="31" t="s">
        <v>942</v>
      </c>
      <c r="I10" s="31">
        <v>0</v>
      </c>
      <c r="J10" s="31" t="s">
        <v>942</v>
      </c>
      <c r="K10" s="31" t="s">
        <v>942</v>
      </c>
      <c r="L10" s="31">
        <v>0</v>
      </c>
      <c r="M10" s="31" t="s">
        <v>942</v>
      </c>
      <c r="N10" s="31" t="s">
        <v>942</v>
      </c>
      <c r="O10" s="31">
        <v>0</v>
      </c>
      <c r="P10" s="31">
        <v>0</v>
      </c>
      <c r="Q10" s="31">
        <v>0</v>
      </c>
      <c r="V10" s="31">
        <v>0</v>
      </c>
      <c r="AB10" s="31">
        <v>2651685</v>
      </c>
      <c r="AC10" s="8">
        <v>0</v>
      </c>
      <c r="AD10" s="31">
        <v>705325.07000000007</v>
      </c>
      <c r="AE10" s="31">
        <v>4197.0200000000004</v>
      </c>
      <c r="AF10" s="31">
        <v>3433.5</v>
      </c>
      <c r="AG10" s="31">
        <v>262.64999999999998</v>
      </c>
      <c r="AH10" s="31">
        <v>0</v>
      </c>
      <c r="AI10" s="31">
        <v>0</v>
      </c>
      <c r="AJ10" s="31">
        <v>500.87</v>
      </c>
      <c r="AK10" s="31">
        <v>0</v>
      </c>
      <c r="AL10" s="31">
        <v>0</v>
      </c>
      <c r="AM10" s="31">
        <v>0</v>
      </c>
      <c r="AN10" s="31">
        <v>0</v>
      </c>
      <c r="AO10" s="31">
        <v>366544.03</v>
      </c>
      <c r="AP10" s="31">
        <v>203415.75</v>
      </c>
      <c r="AQ10" s="31">
        <v>85597.65</v>
      </c>
      <c r="AR10" s="31">
        <v>0</v>
      </c>
      <c r="AS10" s="31">
        <v>0</v>
      </c>
      <c r="AT10" s="31">
        <v>0</v>
      </c>
      <c r="AU10" s="31">
        <v>77530.63</v>
      </c>
      <c r="AV10" s="31">
        <v>0</v>
      </c>
      <c r="AW10" s="31">
        <v>0</v>
      </c>
      <c r="AX10" s="31">
        <v>0</v>
      </c>
      <c r="AY10" s="31">
        <v>0</v>
      </c>
      <c r="AZ10" s="31">
        <v>0</v>
      </c>
      <c r="BA10" s="31">
        <v>0</v>
      </c>
      <c r="BB10" s="31">
        <v>0</v>
      </c>
      <c r="BC10" s="31">
        <v>0</v>
      </c>
      <c r="BD10" s="31">
        <v>0</v>
      </c>
      <c r="BE10" s="31">
        <v>0</v>
      </c>
      <c r="BF10" s="31">
        <v>0</v>
      </c>
      <c r="BG10" s="31">
        <v>0</v>
      </c>
      <c r="BH10" s="31">
        <v>0</v>
      </c>
      <c r="BI10" s="31">
        <v>334584.02</v>
      </c>
      <c r="BJ10" s="31">
        <v>0</v>
      </c>
      <c r="BK10" s="31">
        <v>0</v>
      </c>
      <c r="BL10" s="31">
        <v>0</v>
      </c>
      <c r="BM10" s="31">
        <v>0</v>
      </c>
      <c r="BN10" s="31">
        <v>0</v>
      </c>
      <c r="BO10" s="31">
        <v>334584.02</v>
      </c>
      <c r="BP10" s="31">
        <v>0</v>
      </c>
      <c r="BQ10" s="31">
        <v>0</v>
      </c>
      <c r="BR10" s="31">
        <v>0</v>
      </c>
      <c r="BS10" s="8">
        <v>0</v>
      </c>
      <c r="BT10" s="31">
        <v>203355.12</v>
      </c>
      <c r="BU10" s="31">
        <v>0</v>
      </c>
      <c r="BV10" s="31">
        <v>0</v>
      </c>
      <c r="BW10" s="31">
        <v>0</v>
      </c>
      <c r="BX10" s="31">
        <v>0</v>
      </c>
      <c r="BY10" s="31">
        <v>0</v>
      </c>
      <c r="BZ10" s="31">
        <v>0</v>
      </c>
      <c r="CA10" s="31">
        <v>0</v>
      </c>
      <c r="CB10" s="31">
        <v>0</v>
      </c>
      <c r="CC10" s="31">
        <v>0</v>
      </c>
      <c r="CD10" s="31">
        <v>0</v>
      </c>
      <c r="CE10" s="31">
        <v>203355.12</v>
      </c>
      <c r="CF10" s="31">
        <v>69546.31</v>
      </c>
      <c r="CG10" s="31">
        <v>15929.6</v>
      </c>
      <c r="CH10" s="31">
        <v>0</v>
      </c>
      <c r="CI10" s="31">
        <v>0</v>
      </c>
      <c r="CJ10" s="31">
        <v>0</v>
      </c>
      <c r="CK10" s="31">
        <v>117879.21</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v>0</v>
      </c>
      <c r="DG10" s="31">
        <v>0</v>
      </c>
      <c r="DH10" s="31">
        <v>0</v>
      </c>
      <c r="DI10" s="31">
        <v>1743004.81</v>
      </c>
      <c r="DJ10" s="30">
        <v>0</v>
      </c>
      <c r="DK10" s="30">
        <v>90</v>
      </c>
      <c r="DL10" s="30">
        <v>10</v>
      </c>
      <c r="DM10" s="30">
        <v>0</v>
      </c>
      <c r="DN10" s="30">
        <v>0</v>
      </c>
      <c r="DO10" s="31">
        <v>530337</v>
      </c>
      <c r="DP10" s="31">
        <v>203355.12</v>
      </c>
      <c r="DQ10" s="30" t="s">
        <v>141</v>
      </c>
      <c r="DR10" s="30" t="s">
        <v>195</v>
      </c>
      <c r="DS10" s="30" t="s">
        <v>141</v>
      </c>
      <c r="DT10" s="30" t="s">
        <v>141</v>
      </c>
      <c r="DU10" s="30" t="s">
        <v>141</v>
      </c>
      <c r="DV10" s="30" t="s">
        <v>195</v>
      </c>
      <c r="DW10" s="30" t="s">
        <v>195</v>
      </c>
      <c r="DX10" s="30" t="s">
        <v>141</v>
      </c>
      <c r="DY10" s="30" t="s">
        <v>195</v>
      </c>
      <c r="DZ10" s="30" t="s">
        <v>195</v>
      </c>
      <c r="EA10" s="30" t="s">
        <v>195</v>
      </c>
      <c r="EB10" s="30" t="s">
        <v>195</v>
      </c>
      <c r="EC10" s="30" t="s">
        <v>195</v>
      </c>
      <c r="ED10" s="30" t="s">
        <v>195</v>
      </c>
      <c r="EE10" s="30" t="s">
        <v>942</v>
      </c>
      <c r="EF10" s="30" t="s">
        <v>1102</v>
      </c>
    </row>
    <row r="11" spans="1:136" ht="15" customHeight="1" x14ac:dyDescent="0.2">
      <c r="A11" s="30" t="s">
        <v>154</v>
      </c>
      <c r="B11" s="35" t="s">
        <v>155</v>
      </c>
      <c r="C11" s="34" t="s">
        <v>156</v>
      </c>
      <c r="D11" s="33" t="s">
        <v>157</v>
      </c>
      <c r="E11" s="30" t="b">
        <v>1</v>
      </c>
      <c r="F11" s="31">
        <v>0</v>
      </c>
      <c r="G11" s="31" t="s">
        <v>942</v>
      </c>
      <c r="H11" s="31" t="s">
        <v>942</v>
      </c>
      <c r="I11" s="31">
        <v>0</v>
      </c>
      <c r="J11" s="31" t="s">
        <v>942</v>
      </c>
      <c r="K11" s="31" t="s">
        <v>942</v>
      </c>
      <c r="L11" s="31">
        <v>0</v>
      </c>
      <c r="M11" s="31" t="s">
        <v>942</v>
      </c>
      <c r="N11" s="31" t="s">
        <v>942</v>
      </c>
      <c r="O11" s="31">
        <v>53776</v>
      </c>
      <c r="P11" s="31">
        <v>0</v>
      </c>
      <c r="Q11" s="31">
        <v>0</v>
      </c>
      <c r="V11" s="31">
        <v>53776</v>
      </c>
      <c r="W11" s="30">
        <v>0</v>
      </c>
      <c r="X11" s="30">
        <v>0</v>
      </c>
      <c r="Y11" s="30">
        <v>0</v>
      </c>
      <c r="Z11" s="30">
        <v>0</v>
      </c>
      <c r="AA11" s="30">
        <v>100</v>
      </c>
      <c r="AB11" s="31">
        <v>296530</v>
      </c>
      <c r="AC11" s="8">
        <v>0</v>
      </c>
      <c r="AD11" s="31">
        <v>0</v>
      </c>
      <c r="AE11" s="31">
        <v>0</v>
      </c>
      <c r="AF11" s="31">
        <v>0</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8">
        <v>0</v>
      </c>
      <c r="BT11" s="31">
        <v>0</v>
      </c>
      <c r="BU11" s="31">
        <v>0</v>
      </c>
      <c r="BV11" s="31">
        <v>0</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v>0</v>
      </c>
      <c r="DG11" s="31">
        <v>0</v>
      </c>
      <c r="DH11" s="31">
        <v>0</v>
      </c>
      <c r="DI11" s="31">
        <v>296530</v>
      </c>
      <c r="DJ11" s="30">
        <v>100</v>
      </c>
      <c r="DK11" s="30">
        <v>0</v>
      </c>
      <c r="DL11" s="30">
        <v>0</v>
      </c>
      <c r="DM11" s="30">
        <v>0</v>
      </c>
      <c r="DN11" s="30">
        <v>0</v>
      </c>
      <c r="DO11" s="31">
        <v>59306</v>
      </c>
      <c r="DP11" s="31">
        <v>0</v>
      </c>
      <c r="DQ11" s="30" t="s">
        <v>195</v>
      </c>
      <c r="DR11" s="30" t="s">
        <v>195</v>
      </c>
      <c r="DS11" s="30" t="s">
        <v>195</v>
      </c>
      <c r="DT11" s="30" t="s">
        <v>195</v>
      </c>
      <c r="DU11" s="30" t="s">
        <v>195</v>
      </c>
      <c r="DV11" s="30" t="s">
        <v>195</v>
      </c>
      <c r="DW11" s="30" t="s">
        <v>195</v>
      </c>
      <c r="DX11" s="30" t="s">
        <v>195</v>
      </c>
      <c r="DY11" s="30" t="s">
        <v>195</v>
      </c>
      <c r="DZ11" s="30" t="s">
        <v>195</v>
      </c>
      <c r="EA11" s="30" t="s">
        <v>195</v>
      </c>
      <c r="EB11" s="30" t="s">
        <v>195</v>
      </c>
      <c r="EC11" s="30" t="s">
        <v>195</v>
      </c>
      <c r="ED11" s="30" t="s">
        <v>195</v>
      </c>
      <c r="EE11" s="30" t="s">
        <v>942</v>
      </c>
      <c r="EF11" s="30" t="s">
        <v>1101</v>
      </c>
    </row>
    <row r="12" spans="1:136" ht="15" customHeight="1" x14ac:dyDescent="0.2">
      <c r="A12" s="30" t="s">
        <v>158</v>
      </c>
      <c r="B12" s="35" t="s">
        <v>159</v>
      </c>
      <c r="C12" s="34" t="s">
        <v>160</v>
      </c>
      <c r="D12" s="33" t="s">
        <v>161</v>
      </c>
      <c r="E12" s="30" t="b">
        <v>1</v>
      </c>
      <c r="F12" s="31">
        <v>0</v>
      </c>
      <c r="G12" s="31" t="s">
        <v>942</v>
      </c>
      <c r="H12" s="31" t="s">
        <v>942</v>
      </c>
      <c r="I12" s="31">
        <v>0</v>
      </c>
      <c r="J12" s="31" t="s">
        <v>942</v>
      </c>
      <c r="K12" s="31" t="s">
        <v>942</v>
      </c>
      <c r="L12" s="31">
        <v>0</v>
      </c>
      <c r="M12" s="31" t="s">
        <v>942</v>
      </c>
      <c r="N12" s="31" t="s">
        <v>942</v>
      </c>
      <c r="O12" s="31">
        <v>24223</v>
      </c>
      <c r="P12" s="31">
        <v>0</v>
      </c>
      <c r="Q12" s="31">
        <v>0</v>
      </c>
      <c r="V12" s="31">
        <v>24223</v>
      </c>
      <c r="W12" s="30">
        <v>0</v>
      </c>
      <c r="X12" s="30">
        <v>100</v>
      </c>
      <c r="Y12" s="30">
        <v>0</v>
      </c>
      <c r="Z12" s="30">
        <v>0</v>
      </c>
      <c r="AA12" s="30">
        <v>0</v>
      </c>
      <c r="AB12" s="31">
        <v>326200</v>
      </c>
      <c r="AC12" s="8">
        <v>0</v>
      </c>
      <c r="AD12" s="31">
        <v>0</v>
      </c>
      <c r="AE12" s="31">
        <v>0</v>
      </c>
      <c r="AF12" s="31">
        <v>0</v>
      </c>
      <c r="AG12" s="31">
        <v>0</v>
      </c>
      <c r="AH12" s="31">
        <v>0</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0</v>
      </c>
      <c r="BG12" s="31">
        <v>0</v>
      </c>
      <c r="BH12" s="31">
        <v>0</v>
      </c>
      <c r="BI12" s="31">
        <v>0</v>
      </c>
      <c r="BJ12" s="31">
        <v>0</v>
      </c>
      <c r="BK12" s="31">
        <v>0</v>
      </c>
      <c r="BL12" s="31">
        <v>0</v>
      </c>
      <c r="BM12" s="31">
        <v>0</v>
      </c>
      <c r="BN12" s="31">
        <v>0</v>
      </c>
      <c r="BO12" s="31">
        <v>0</v>
      </c>
      <c r="BP12" s="31">
        <v>0</v>
      </c>
      <c r="BQ12" s="31">
        <v>0</v>
      </c>
      <c r="BR12" s="31">
        <v>0</v>
      </c>
      <c r="BS12" s="8">
        <v>0</v>
      </c>
      <c r="BT12" s="31">
        <v>65126.95</v>
      </c>
      <c r="BU12" s="31">
        <v>1100.7</v>
      </c>
      <c r="BV12" s="31">
        <v>0</v>
      </c>
      <c r="BW12" s="31">
        <v>0</v>
      </c>
      <c r="BX12" s="31">
        <v>0</v>
      </c>
      <c r="BY12" s="31">
        <v>0</v>
      </c>
      <c r="BZ12" s="31">
        <v>0</v>
      </c>
      <c r="CA12" s="31">
        <v>1100.7</v>
      </c>
      <c r="CB12" s="31">
        <v>0</v>
      </c>
      <c r="CC12" s="31">
        <v>0</v>
      </c>
      <c r="CD12" s="31">
        <v>0</v>
      </c>
      <c r="CE12" s="31">
        <v>64026.25</v>
      </c>
      <c r="CF12" s="31">
        <v>41186.639999999999</v>
      </c>
      <c r="CG12" s="31">
        <v>7439.61</v>
      </c>
      <c r="CH12" s="31">
        <v>15400</v>
      </c>
      <c r="CI12" s="31">
        <v>0</v>
      </c>
      <c r="CJ12" s="31">
        <v>0</v>
      </c>
      <c r="CK12" s="31">
        <v>0</v>
      </c>
      <c r="CL12" s="31">
        <v>0</v>
      </c>
      <c r="CM12" s="31">
        <v>0</v>
      </c>
      <c r="CN12" s="31">
        <v>0</v>
      </c>
      <c r="CO12" s="31">
        <v>0</v>
      </c>
      <c r="CP12" s="31">
        <v>0</v>
      </c>
      <c r="CQ12" s="31">
        <v>0</v>
      </c>
      <c r="CR12" s="31">
        <v>0</v>
      </c>
      <c r="CS12" s="31">
        <v>0</v>
      </c>
      <c r="CT12" s="31">
        <v>0</v>
      </c>
      <c r="CU12" s="31">
        <v>0</v>
      </c>
      <c r="CV12" s="31">
        <v>0</v>
      </c>
      <c r="CW12" s="31">
        <v>0</v>
      </c>
      <c r="CX12" s="31">
        <v>0</v>
      </c>
      <c r="CY12" s="31">
        <v>0</v>
      </c>
      <c r="CZ12" s="31">
        <v>0</v>
      </c>
      <c r="DA12" s="31">
        <v>0</v>
      </c>
      <c r="DB12" s="31">
        <v>0</v>
      </c>
      <c r="DC12" s="31">
        <v>0</v>
      </c>
      <c r="DD12" s="31">
        <v>0</v>
      </c>
      <c r="DE12" s="31">
        <v>0</v>
      </c>
      <c r="DF12" s="31">
        <v>0</v>
      </c>
      <c r="DG12" s="31">
        <v>0</v>
      </c>
      <c r="DH12" s="31">
        <v>0</v>
      </c>
      <c r="DI12" s="31">
        <v>261073.05</v>
      </c>
      <c r="DJ12" s="30">
        <v>0</v>
      </c>
      <c r="DK12" s="30">
        <v>100</v>
      </c>
      <c r="DL12" s="30">
        <v>0</v>
      </c>
      <c r="DM12" s="30">
        <v>0</v>
      </c>
      <c r="DN12" s="30">
        <v>0</v>
      </c>
      <c r="DO12" s="31">
        <v>65240</v>
      </c>
      <c r="DP12" s="31">
        <v>65126.95</v>
      </c>
      <c r="DQ12" s="30" t="s">
        <v>195</v>
      </c>
      <c r="DR12" s="30" t="s">
        <v>195</v>
      </c>
      <c r="DS12" s="30" t="s">
        <v>195</v>
      </c>
      <c r="DT12" s="30" t="s">
        <v>195</v>
      </c>
      <c r="DU12" s="30" t="s">
        <v>195</v>
      </c>
      <c r="DV12" s="30" t="s">
        <v>141</v>
      </c>
      <c r="DW12" s="30" t="s">
        <v>195</v>
      </c>
      <c r="DX12" s="30" t="s">
        <v>141</v>
      </c>
      <c r="DY12" s="30" t="s">
        <v>195</v>
      </c>
      <c r="DZ12" s="30" t="s">
        <v>195</v>
      </c>
      <c r="EA12" s="30" t="s">
        <v>195</v>
      </c>
      <c r="EB12" s="30" t="s">
        <v>195</v>
      </c>
      <c r="EC12" s="30" t="s">
        <v>195</v>
      </c>
      <c r="ED12" s="30" t="s">
        <v>195</v>
      </c>
      <c r="EE12" s="30" t="s">
        <v>942</v>
      </c>
      <c r="EF12" s="30" t="s">
        <v>1100</v>
      </c>
    </row>
    <row r="13" spans="1:136" ht="15" customHeight="1" x14ac:dyDescent="0.2">
      <c r="A13" s="30" t="s">
        <v>162</v>
      </c>
      <c r="B13" s="35" t="s">
        <v>163</v>
      </c>
      <c r="C13" s="34" t="s">
        <v>164</v>
      </c>
      <c r="D13" s="33" t="s">
        <v>165</v>
      </c>
      <c r="E13" s="30" t="b">
        <v>1</v>
      </c>
      <c r="F13" s="31">
        <v>0</v>
      </c>
      <c r="G13" s="31" t="s">
        <v>942</v>
      </c>
      <c r="H13" s="31" t="s">
        <v>942</v>
      </c>
      <c r="I13" s="31">
        <v>0</v>
      </c>
      <c r="J13" s="31" t="s">
        <v>942</v>
      </c>
      <c r="K13" s="31" t="s">
        <v>942</v>
      </c>
      <c r="L13" s="31">
        <v>0</v>
      </c>
      <c r="M13" s="31" t="s">
        <v>942</v>
      </c>
      <c r="N13" s="31" t="s">
        <v>942</v>
      </c>
      <c r="O13" s="31">
        <v>349143</v>
      </c>
      <c r="P13" s="31">
        <v>0</v>
      </c>
      <c r="Q13" s="31">
        <v>0</v>
      </c>
      <c r="V13" s="31">
        <v>349143</v>
      </c>
      <c r="W13" s="30">
        <v>0</v>
      </c>
      <c r="X13" s="30">
        <v>0</v>
      </c>
      <c r="Y13" s="30">
        <v>0</v>
      </c>
      <c r="Z13" s="30">
        <v>0</v>
      </c>
      <c r="AA13" s="30">
        <v>100</v>
      </c>
      <c r="AB13" s="31">
        <v>0</v>
      </c>
      <c r="AC13" s="8">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0</v>
      </c>
      <c r="BO13" s="31">
        <v>0</v>
      </c>
      <c r="BP13" s="31">
        <v>0</v>
      </c>
      <c r="BQ13" s="31">
        <v>0</v>
      </c>
      <c r="BR13" s="31">
        <v>0</v>
      </c>
      <c r="BS13" s="8">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1">
        <v>0</v>
      </c>
      <c r="CV13" s="31">
        <v>0</v>
      </c>
      <c r="CW13" s="31">
        <v>0</v>
      </c>
      <c r="CX13" s="31">
        <v>0</v>
      </c>
      <c r="CY13" s="31">
        <v>0</v>
      </c>
      <c r="CZ13" s="31">
        <v>0</v>
      </c>
      <c r="DA13" s="31">
        <v>0</v>
      </c>
      <c r="DB13" s="31">
        <v>0</v>
      </c>
      <c r="DC13" s="31">
        <v>0</v>
      </c>
      <c r="DD13" s="31">
        <v>0</v>
      </c>
      <c r="DE13" s="31">
        <v>0</v>
      </c>
      <c r="DF13" s="31">
        <v>0</v>
      </c>
      <c r="DG13" s="31">
        <v>0</v>
      </c>
      <c r="DH13" s="31">
        <v>0</v>
      </c>
      <c r="DI13" s="31">
        <v>0</v>
      </c>
      <c r="DO13" s="31">
        <v>0</v>
      </c>
      <c r="DP13" s="31">
        <v>0</v>
      </c>
      <c r="DQ13" s="30" t="s">
        <v>195</v>
      </c>
      <c r="DR13" s="30" t="s">
        <v>195</v>
      </c>
      <c r="DS13" s="30" t="s">
        <v>195</v>
      </c>
      <c r="DT13" s="30" t="s">
        <v>195</v>
      </c>
      <c r="DU13" s="30" t="s">
        <v>195</v>
      </c>
      <c r="DV13" s="30" t="s">
        <v>195</v>
      </c>
      <c r="DW13" s="30" t="s">
        <v>195</v>
      </c>
      <c r="DX13" s="30" t="s">
        <v>195</v>
      </c>
      <c r="DY13" s="30" t="s">
        <v>195</v>
      </c>
      <c r="DZ13" s="30" t="s">
        <v>195</v>
      </c>
      <c r="EA13" s="30" t="s">
        <v>195</v>
      </c>
      <c r="EB13" s="30" t="s">
        <v>195</v>
      </c>
      <c r="EC13" s="30" t="s">
        <v>195</v>
      </c>
      <c r="ED13" s="30" t="s">
        <v>195</v>
      </c>
      <c r="EE13" s="30" t="s">
        <v>942</v>
      </c>
      <c r="EF13" s="30" t="s">
        <v>942</v>
      </c>
    </row>
    <row r="14" spans="1:136" ht="15" customHeight="1" x14ac:dyDescent="0.2">
      <c r="A14" s="30" t="s">
        <v>166</v>
      </c>
      <c r="B14" s="35" t="s">
        <v>167</v>
      </c>
      <c r="C14" s="34" t="s">
        <v>168</v>
      </c>
      <c r="D14" s="33" t="s">
        <v>169</v>
      </c>
      <c r="E14" s="30" t="b">
        <v>1</v>
      </c>
      <c r="F14" s="31">
        <v>0</v>
      </c>
      <c r="G14" s="31" t="s">
        <v>942</v>
      </c>
      <c r="H14" s="31" t="s">
        <v>942</v>
      </c>
      <c r="I14" s="31">
        <v>0</v>
      </c>
      <c r="J14" s="31" t="s">
        <v>942</v>
      </c>
      <c r="K14" s="31" t="s">
        <v>942</v>
      </c>
      <c r="L14" s="31">
        <v>0</v>
      </c>
      <c r="M14" s="31" t="s">
        <v>942</v>
      </c>
      <c r="N14" s="31" t="s">
        <v>942</v>
      </c>
      <c r="O14" s="31">
        <v>349143</v>
      </c>
      <c r="P14" s="31">
        <v>0</v>
      </c>
      <c r="Q14" s="31">
        <v>76282.14</v>
      </c>
      <c r="R14" s="30" t="b">
        <v>0</v>
      </c>
      <c r="S14" s="30" t="b">
        <v>0</v>
      </c>
      <c r="T14" s="30" t="b">
        <v>0</v>
      </c>
      <c r="U14" s="30" t="b">
        <v>1</v>
      </c>
      <c r="V14" s="31">
        <v>272860.86</v>
      </c>
      <c r="W14" s="30">
        <v>0</v>
      </c>
      <c r="X14" s="30">
        <v>0</v>
      </c>
      <c r="Y14" s="30">
        <v>0</v>
      </c>
      <c r="Z14" s="30">
        <v>0</v>
      </c>
      <c r="AA14" s="30">
        <v>100</v>
      </c>
      <c r="AB14" s="31">
        <v>0</v>
      </c>
      <c r="AC14" s="8">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8">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c r="DH14" s="31">
        <v>0</v>
      </c>
      <c r="DI14" s="31">
        <v>0</v>
      </c>
      <c r="DO14" s="31">
        <v>0</v>
      </c>
      <c r="DP14" s="31">
        <v>0</v>
      </c>
      <c r="DQ14" s="30" t="s">
        <v>195</v>
      </c>
      <c r="DR14" s="30" t="s">
        <v>195</v>
      </c>
      <c r="DS14" s="30" t="s">
        <v>195</v>
      </c>
      <c r="DT14" s="30" t="s">
        <v>195</v>
      </c>
      <c r="DU14" s="30" t="s">
        <v>195</v>
      </c>
      <c r="DV14" s="30" t="s">
        <v>195</v>
      </c>
      <c r="DW14" s="30" t="s">
        <v>195</v>
      </c>
      <c r="DX14" s="30" t="s">
        <v>195</v>
      </c>
      <c r="DY14" s="30" t="s">
        <v>195</v>
      </c>
      <c r="DZ14" s="30" t="s">
        <v>195</v>
      </c>
      <c r="EA14" s="30" t="s">
        <v>195</v>
      </c>
      <c r="EB14" s="30" t="s">
        <v>195</v>
      </c>
      <c r="EC14" s="30" t="s">
        <v>195</v>
      </c>
      <c r="ED14" s="30" t="s">
        <v>195</v>
      </c>
      <c r="EE14" s="30" t="s">
        <v>942</v>
      </c>
      <c r="EF14" s="30" t="s">
        <v>942</v>
      </c>
    </row>
    <row r="15" spans="1:136" ht="15" customHeight="1" x14ac:dyDescent="0.2">
      <c r="A15" s="30" t="s">
        <v>170</v>
      </c>
      <c r="B15" s="35" t="s">
        <v>171</v>
      </c>
      <c r="C15" s="34" t="s">
        <v>172</v>
      </c>
      <c r="D15" s="33" t="s">
        <v>173</v>
      </c>
      <c r="E15" s="30" t="b">
        <v>1</v>
      </c>
      <c r="F15" s="31">
        <v>0</v>
      </c>
      <c r="G15" s="31" t="s">
        <v>942</v>
      </c>
      <c r="H15" s="31" t="s">
        <v>942</v>
      </c>
      <c r="I15" s="31">
        <v>0</v>
      </c>
      <c r="J15" s="31" t="s">
        <v>942</v>
      </c>
      <c r="K15" s="31" t="s">
        <v>942</v>
      </c>
      <c r="L15" s="31">
        <v>0</v>
      </c>
      <c r="M15" s="31" t="s">
        <v>942</v>
      </c>
      <c r="N15" s="31" t="s">
        <v>942</v>
      </c>
      <c r="O15" s="31">
        <v>0</v>
      </c>
      <c r="P15" s="31">
        <v>0</v>
      </c>
      <c r="Q15" s="31">
        <v>0</v>
      </c>
      <c r="V15" s="31">
        <v>0</v>
      </c>
      <c r="AB15" s="31">
        <v>479284</v>
      </c>
      <c r="AC15" s="8">
        <v>0</v>
      </c>
      <c r="AD15" s="31">
        <v>186675.32</v>
      </c>
      <c r="AE15" s="31">
        <v>175281.04</v>
      </c>
      <c r="AF15" s="31">
        <v>68317.820000000007</v>
      </c>
      <c r="AG15" s="31">
        <v>26254.58</v>
      </c>
      <c r="AH15" s="31">
        <v>44719.25</v>
      </c>
      <c r="AI15" s="31">
        <v>0</v>
      </c>
      <c r="AJ15" s="31">
        <v>0</v>
      </c>
      <c r="AK15" s="31">
        <v>14198.77</v>
      </c>
      <c r="AL15" s="31">
        <v>0</v>
      </c>
      <c r="AM15" s="31">
        <v>0</v>
      </c>
      <c r="AN15" s="31">
        <v>21790.62</v>
      </c>
      <c r="AO15" s="31">
        <v>4953.28</v>
      </c>
      <c r="AP15" s="31">
        <v>0</v>
      </c>
      <c r="AQ15" s="31">
        <v>0</v>
      </c>
      <c r="AR15" s="31">
        <v>4615</v>
      </c>
      <c r="AS15" s="31">
        <v>0</v>
      </c>
      <c r="AT15" s="31">
        <v>0</v>
      </c>
      <c r="AU15" s="31">
        <v>338.28</v>
      </c>
      <c r="AV15" s="31">
        <v>0</v>
      </c>
      <c r="AW15" s="31">
        <v>0</v>
      </c>
      <c r="AX15" s="31">
        <v>0</v>
      </c>
      <c r="AY15" s="31">
        <v>6441</v>
      </c>
      <c r="AZ15" s="31">
        <v>0</v>
      </c>
      <c r="BA15" s="31">
        <v>0</v>
      </c>
      <c r="BB15" s="31">
        <v>4944</v>
      </c>
      <c r="BC15" s="31">
        <v>0</v>
      </c>
      <c r="BD15" s="31">
        <v>0</v>
      </c>
      <c r="BE15" s="31">
        <v>1497</v>
      </c>
      <c r="BF15" s="31">
        <v>0</v>
      </c>
      <c r="BG15" s="31">
        <v>0</v>
      </c>
      <c r="BH15" s="31">
        <v>0</v>
      </c>
      <c r="BI15" s="31">
        <v>0</v>
      </c>
      <c r="BJ15" s="31">
        <v>0</v>
      </c>
      <c r="BK15" s="31">
        <v>0</v>
      </c>
      <c r="BL15" s="31">
        <v>0</v>
      </c>
      <c r="BM15" s="31">
        <v>0</v>
      </c>
      <c r="BN15" s="31">
        <v>0</v>
      </c>
      <c r="BO15" s="31">
        <v>0</v>
      </c>
      <c r="BP15" s="31">
        <v>0</v>
      </c>
      <c r="BQ15" s="31">
        <v>0</v>
      </c>
      <c r="BR15" s="31">
        <v>0</v>
      </c>
      <c r="BS15" s="8">
        <v>0</v>
      </c>
      <c r="BT15" s="31">
        <v>95857</v>
      </c>
      <c r="BU15" s="31">
        <v>0</v>
      </c>
      <c r="BV15" s="31">
        <v>0</v>
      </c>
      <c r="BW15" s="31">
        <v>0</v>
      </c>
      <c r="BX15" s="31">
        <v>0</v>
      </c>
      <c r="BY15" s="31">
        <v>0</v>
      </c>
      <c r="BZ15" s="31">
        <v>0</v>
      </c>
      <c r="CA15" s="31">
        <v>0</v>
      </c>
      <c r="CB15" s="31">
        <v>0</v>
      </c>
      <c r="CC15" s="31">
        <v>0</v>
      </c>
      <c r="CD15" s="31">
        <v>0</v>
      </c>
      <c r="CE15" s="31">
        <v>95857</v>
      </c>
      <c r="CF15" s="31">
        <v>68932.17</v>
      </c>
      <c r="CG15" s="31">
        <v>26010.14</v>
      </c>
      <c r="CH15" s="31">
        <v>874.83</v>
      </c>
      <c r="CI15" s="31">
        <v>0</v>
      </c>
      <c r="CJ15" s="31">
        <v>0</v>
      </c>
      <c r="CK15" s="31">
        <v>39.86</v>
      </c>
      <c r="CL15" s="31">
        <v>0</v>
      </c>
      <c r="CM15" s="31">
        <v>0</v>
      </c>
      <c r="CN15" s="31">
        <v>0</v>
      </c>
      <c r="CO15" s="31">
        <v>0</v>
      </c>
      <c r="CP15" s="31">
        <v>0</v>
      </c>
      <c r="CQ15" s="31">
        <v>0</v>
      </c>
      <c r="CR15" s="31">
        <v>0</v>
      </c>
      <c r="CS15" s="31">
        <v>0</v>
      </c>
      <c r="CT15" s="31">
        <v>0</v>
      </c>
      <c r="CU15" s="31">
        <v>0</v>
      </c>
      <c r="CV15" s="31">
        <v>0</v>
      </c>
      <c r="CW15" s="31">
        <v>0</v>
      </c>
      <c r="CX15" s="31">
        <v>0</v>
      </c>
      <c r="CY15" s="31">
        <v>0</v>
      </c>
      <c r="CZ15" s="31">
        <v>0</v>
      </c>
      <c r="DA15" s="31">
        <v>0</v>
      </c>
      <c r="DB15" s="31">
        <v>0</v>
      </c>
      <c r="DC15" s="31">
        <v>0</v>
      </c>
      <c r="DD15" s="31">
        <v>0</v>
      </c>
      <c r="DE15" s="31">
        <v>0</v>
      </c>
      <c r="DF15" s="31">
        <v>0</v>
      </c>
      <c r="DG15" s="31">
        <v>0</v>
      </c>
      <c r="DH15" s="31">
        <v>0</v>
      </c>
      <c r="DI15" s="31">
        <v>196751.68</v>
      </c>
      <c r="DJ15" s="30">
        <v>49</v>
      </c>
      <c r="DK15" s="30">
        <v>50</v>
      </c>
      <c r="DL15" s="30">
        <v>1</v>
      </c>
      <c r="DM15" s="30">
        <v>0</v>
      </c>
      <c r="DN15" s="30">
        <v>0</v>
      </c>
      <c r="DO15" s="31">
        <v>95857</v>
      </c>
      <c r="DP15" s="31">
        <v>95857</v>
      </c>
      <c r="DQ15" s="30" t="s">
        <v>141</v>
      </c>
      <c r="DR15" s="30" t="s">
        <v>141</v>
      </c>
      <c r="DS15" s="30" t="s">
        <v>195</v>
      </c>
      <c r="DT15" s="30" t="s">
        <v>141</v>
      </c>
      <c r="DU15" s="30" t="s">
        <v>141</v>
      </c>
      <c r="DV15" s="30" t="s">
        <v>195</v>
      </c>
      <c r="DW15" s="30" t="s">
        <v>195</v>
      </c>
      <c r="DX15" s="30" t="s">
        <v>195</v>
      </c>
      <c r="DY15" s="30" t="s">
        <v>195</v>
      </c>
      <c r="DZ15" s="30" t="s">
        <v>195</v>
      </c>
      <c r="EA15" s="30" t="s">
        <v>195</v>
      </c>
      <c r="EB15" s="30" t="s">
        <v>195</v>
      </c>
      <c r="EC15" s="30" t="s">
        <v>195</v>
      </c>
      <c r="ED15" s="30" t="s">
        <v>195</v>
      </c>
      <c r="EE15" s="30" t="s">
        <v>942</v>
      </c>
      <c r="EF15" s="30" t="s">
        <v>1099</v>
      </c>
    </row>
    <row r="16" spans="1:136" ht="15" customHeight="1" x14ac:dyDescent="0.2">
      <c r="A16" s="30" t="s">
        <v>174</v>
      </c>
      <c r="B16" s="35" t="s">
        <v>175</v>
      </c>
      <c r="C16" s="34" t="s">
        <v>176</v>
      </c>
      <c r="D16" s="33" t="s">
        <v>177</v>
      </c>
      <c r="E16" s="30" t="b">
        <v>1</v>
      </c>
      <c r="F16" s="31">
        <v>0</v>
      </c>
      <c r="G16" s="31" t="s">
        <v>942</v>
      </c>
      <c r="H16" s="31" t="s">
        <v>942</v>
      </c>
      <c r="I16" s="31">
        <v>0</v>
      </c>
      <c r="J16" s="31" t="s">
        <v>942</v>
      </c>
      <c r="K16" s="31" t="s">
        <v>942</v>
      </c>
      <c r="L16" s="31">
        <v>0</v>
      </c>
      <c r="M16" s="31" t="s">
        <v>942</v>
      </c>
      <c r="N16" s="31" t="s">
        <v>942</v>
      </c>
      <c r="O16" s="31">
        <v>0</v>
      </c>
      <c r="P16" s="31">
        <v>0</v>
      </c>
      <c r="Q16" s="31">
        <v>0</v>
      </c>
      <c r="V16" s="31">
        <v>0</v>
      </c>
      <c r="AB16" s="31">
        <v>1334750</v>
      </c>
      <c r="AC16" s="8">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8">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0</v>
      </c>
      <c r="CV16" s="31">
        <v>0</v>
      </c>
      <c r="CW16" s="31">
        <v>0</v>
      </c>
      <c r="CX16" s="31">
        <v>0</v>
      </c>
      <c r="CY16" s="31">
        <v>0</v>
      </c>
      <c r="CZ16" s="31">
        <v>0</v>
      </c>
      <c r="DA16" s="31">
        <v>0</v>
      </c>
      <c r="DB16" s="31">
        <v>0</v>
      </c>
      <c r="DC16" s="31">
        <v>0</v>
      </c>
      <c r="DD16" s="31">
        <v>0</v>
      </c>
      <c r="DE16" s="31">
        <v>0</v>
      </c>
      <c r="DF16" s="31">
        <v>0</v>
      </c>
      <c r="DG16" s="31">
        <v>0</v>
      </c>
      <c r="DH16" s="31">
        <v>0</v>
      </c>
      <c r="DI16" s="31">
        <v>1334750</v>
      </c>
      <c r="DJ16" s="30">
        <v>7</v>
      </c>
      <c r="DK16" s="30">
        <v>60</v>
      </c>
      <c r="DL16" s="30">
        <v>0</v>
      </c>
      <c r="DM16" s="30">
        <v>33</v>
      </c>
      <c r="DN16" s="30">
        <v>0</v>
      </c>
      <c r="DO16" s="31">
        <v>266950</v>
      </c>
      <c r="DP16" s="31">
        <v>0</v>
      </c>
      <c r="DQ16" s="30" t="s">
        <v>195</v>
      </c>
      <c r="DR16" s="30" t="s">
        <v>195</v>
      </c>
      <c r="DS16" s="30" t="s">
        <v>195</v>
      </c>
      <c r="DT16" s="30" t="s">
        <v>195</v>
      </c>
      <c r="DU16" s="30" t="s">
        <v>195</v>
      </c>
      <c r="DV16" s="30" t="s">
        <v>195</v>
      </c>
      <c r="DW16" s="30" t="s">
        <v>195</v>
      </c>
      <c r="DX16" s="30" t="s">
        <v>195</v>
      </c>
      <c r="DY16" s="30" t="s">
        <v>195</v>
      </c>
      <c r="DZ16" s="30" t="s">
        <v>195</v>
      </c>
      <c r="EA16" s="30" t="s">
        <v>195</v>
      </c>
      <c r="EB16" s="30" t="s">
        <v>195</v>
      </c>
      <c r="EC16" s="30" t="s">
        <v>195</v>
      </c>
      <c r="ED16" s="30" t="s">
        <v>195</v>
      </c>
      <c r="EE16" s="30" t="s">
        <v>942</v>
      </c>
      <c r="EF16" s="30" t="s">
        <v>1098</v>
      </c>
    </row>
    <row r="17" spans="1:136" ht="15" customHeight="1" x14ac:dyDescent="0.2">
      <c r="A17" s="30" t="s">
        <v>178</v>
      </c>
      <c r="B17" s="35" t="s">
        <v>179</v>
      </c>
      <c r="C17" s="34" t="s">
        <v>180</v>
      </c>
      <c r="D17" s="33" t="s">
        <v>181</v>
      </c>
      <c r="E17" s="30" t="b">
        <v>1</v>
      </c>
      <c r="F17" s="31">
        <v>0</v>
      </c>
      <c r="G17" s="31" t="s">
        <v>942</v>
      </c>
      <c r="H17" s="31" t="s">
        <v>942</v>
      </c>
      <c r="I17" s="31">
        <v>0</v>
      </c>
      <c r="J17" s="31" t="s">
        <v>942</v>
      </c>
      <c r="K17" s="31" t="s">
        <v>942</v>
      </c>
      <c r="L17" s="31">
        <v>0</v>
      </c>
      <c r="M17" s="31" t="s">
        <v>942</v>
      </c>
      <c r="N17" s="31" t="s">
        <v>942</v>
      </c>
      <c r="O17" s="31">
        <v>0</v>
      </c>
      <c r="P17" s="31">
        <v>0</v>
      </c>
      <c r="Q17" s="31">
        <v>0</v>
      </c>
      <c r="V17" s="31">
        <v>0</v>
      </c>
      <c r="AB17" s="31">
        <v>959915</v>
      </c>
      <c r="AC17" s="8">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8">
        <v>0</v>
      </c>
      <c r="BT17" s="31">
        <v>103127.01</v>
      </c>
      <c r="BU17" s="31">
        <v>0</v>
      </c>
      <c r="BV17" s="31">
        <v>0</v>
      </c>
      <c r="BW17" s="31">
        <v>0</v>
      </c>
      <c r="BX17" s="31">
        <v>0</v>
      </c>
      <c r="BY17" s="31">
        <v>0</v>
      </c>
      <c r="BZ17" s="31">
        <v>0</v>
      </c>
      <c r="CA17" s="31">
        <v>0</v>
      </c>
      <c r="CB17" s="31">
        <v>0</v>
      </c>
      <c r="CC17" s="31">
        <v>0</v>
      </c>
      <c r="CD17" s="31">
        <v>0</v>
      </c>
      <c r="CE17" s="31">
        <v>103127.01</v>
      </c>
      <c r="CF17" s="31">
        <v>0</v>
      </c>
      <c r="CG17" s="31">
        <v>0</v>
      </c>
      <c r="CH17" s="31">
        <v>0</v>
      </c>
      <c r="CI17" s="31">
        <v>0</v>
      </c>
      <c r="CJ17" s="31">
        <v>103127.01</v>
      </c>
      <c r="CK17" s="31">
        <v>0</v>
      </c>
      <c r="CL17" s="31">
        <v>0</v>
      </c>
      <c r="CM17" s="31">
        <v>0</v>
      </c>
      <c r="CN17" s="31">
        <v>0</v>
      </c>
      <c r="CO17" s="31">
        <v>0</v>
      </c>
      <c r="CP17" s="31">
        <v>0</v>
      </c>
      <c r="CQ17" s="31">
        <v>0</v>
      </c>
      <c r="CR17" s="31">
        <v>0</v>
      </c>
      <c r="CS17" s="31">
        <v>0</v>
      </c>
      <c r="CT17" s="31">
        <v>0</v>
      </c>
      <c r="CU17" s="31">
        <v>0</v>
      </c>
      <c r="CV17" s="31">
        <v>0</v>
      </c>
      <c r="CW17" s="31">
        <v>0</v>
      </c>
      <c r="CX17" s="31">
        <v>0</v>
      </c>
      <c r="CY17" s="31">
        <v>0</v>
      </c>
      <c r="CZ17" s="31">
        <v>0</v>
      </c>
      <c r="DA17" s="31">
        <v>0</v>
      </c>
      <c r="DB17" s="31">
        <v>0</v>
      </c>
      <c r="DC17" s="31">
        <v>0</v>
      </c>
      <c r="DD17" s="31">
        <v>0</v>
      </c>
      <c r="DE17" s="31">
        <v>0</v>
      </c>
      <c r="DF17" s="31">
        <v>0</v>
      </c>
      <c r="DG17" s="31">
        <v>0</v>
      </c>
      <c r="DH17" s="31">
        <v>0</v>
      </c>
      <c r="DI17" s="31">
        <v>856787.99</v>
      </c>
      <c r="DJ17" s="30">
        <v>0</v>
      </c>
      <c r="DK17" s="30">
        <v>10</v>
      </c>
      <c r="DL17" s="30">
        <v>0</v>
      </c>
      <c r="DM17" s="30">
        <v>90</v>
      </c>
      <c r="DN17" s="30">
        <v>0</v>
      </c>
      <c r="DO17" s="31">
        <v>191983</v>
      </c>
      <c r="DP17" s="31">
        <v>103127.01</v>
      </c>
      <c r="DQ17" s="30" t="s">
        <v>195</v>
      </c>
      <c r="DR17" s="30" t="s">
        <v>195</v>
      </c>
      <c r="DS17" s="30" t="s">
        <v>195</v>
      </c>
      <c r="DT17" s="30" t="s">
        <v>195</v>
      </c>
      <c r="DU17" s="30" t="s">
        <v>195</v>
      </c>
      <c r="DV17" s="30" t="s">
        <v>195</v>
      </c>
      <c r="DW17" s="30" t="s">
        <v>195</v>
      </c>
      <c r="DX17" s="30" t="s">
        <v>195</v>
      </c>
      <c r="DY17" s="30" t="s">
        <v>141</v>
      </c>
      <c r="DZ17" s="30" t="s">
        <v>195</v>
      </c>
      <c r="EA17" s="30" t="s">
        <v>195</v>
      </c>
      <c r="EB17" s="30" t="s">
        <v>141</v>
      </c>
      <c r="EC17" s="30" t="s">
        <v>195</v>
      </c>
      <c r="ED17" s="30" t="s">
        <v>195</v>
      </c>
      <c r="EE17" s="30" t="s">
        <v>942</v>
      </c>
      <c r="EF17" s="30" t="s">
        <v>1097</v>
      </c>
    </row>
    <row r="18" spans="1:136" ht="15" customHeight="1" x14ac:dyDescent="0.2">
      <c r="A18" s="30" t="s">
        <v>182</v>
      </c>
      <c r="B18" s="35" t="s">
        <v>183</v>
      </c>
      <c r="C18" s="34" t="s">
        <v>184</v>
      </c>
      <c r="D18" s="33" t="s">
        <v>185</v>
      </c>
      <c r="E18" s="30" t="b">
        <v>1</v>
      </c>
      <c r="F18" s="31">
        <v>0</v>
      </c>
      <c r="G18" s="31" t="s">
        <v>942</v>
      </c>
      <c r="H18" s="31" t="s">
        <v>942</v>
      </c>
      <c r="I18" s="31">
        <v>0</v>
      </c>
      <c r="J18" s="31" t="s">
        <v>942</v>
      </c>
      <c r="K18" s="31" t="s">
        <v>942</v>
      </c>
      <c r="L18" s="31">
        <v>0</v>
      </c>
      <c r="M18" s="31" t="s">
        <v>942</v>
      </c>
      <c r="N18" s="31" t="s">
        <v>942</v>
      </c>
      <c r="O18" s="31">
        <v>0</v>
      </c>
      <c r="P18" s="31">
        <v>0</v>
      </c>
      <c r="Q18" s="31">
        <v>0</v>
      </c>
      <c r="V18" s="31">
        <v>0</v>
      </c>
      <c r="AB18" s="31">
        <v>5149719</v>
      </c>
      <c r="AC18" s="8">
        <v>0</v>
      </c>
      <c r="AD18" s="31">
        <v>1521400.88</v>
      </c>
      <c r="AE18" s="31">
        <v>428627</v>
      </c>
      <c r="AF18" s="31">
        <v>0</v>
      </c>
      <c r="AG18" s="31">
        <v>0</v>
      </c>
      <c r="AH18" s="31">
        <v>0</v>
      </c>
      <c r="AI18" s="31">
        <v>0</v>
      </c>
      <c r="AJ18" s="31">
        <v>0</v>
      </c>
      <c r="AK18" s="31">
        <v>0</v>
      </c>
      <c r="AL18" s="31">
        <v>428627</v>
      </c>
      <c r="AM18" s="31">
        <v>0</v>
      </c>
      <c r="AN18" s="31">
        <v>0</v>
      </c>
      <c r="AO18" s="31">
        <v>1092773.8799999999</v>
      </c>
      <c r="AP18" s="31">
        <v>450625.7</v>
      </c>
      <c r="AQ18" s="31">
        <v>89659.1</v>
      </c>
      <c r="AR18" s="31">
        <v>10072</v>
      </c>
      <c r="AS18" s="31">
        <v>0</v>
      </c>
      <c r="AT18" s="31">
        <v>0</v>
      </c>
      <c r="AU18" s="31">
        <v>542417.07999999996</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8">
        <v>0</v>
      </c>
      <c r="BT18" s="31">
        <v>770526.42</v>
      </c>
      <c r="BU18" s="31">
        <v>0</v>
      </c>
      <c r="BV18" s="31">
        <v>0</v>
      </c>
      <c r="BW18" s="31">
        <v>0</v>
      </c>
      <c r="BX18" s="31">
        <v>0</v>
      </c>
      <c r="BY18" s="31">
        <v>0</v>
      </c>
      <c r="BZ18" s="31">
        <v>0</v>
      </c>
      <c r="CA18" s="31">
        <v>0</v>
      </c>
      <c r="CB18" s="31">
        <v>0</v>
      </c>
      <c r="CC18" s="31">
        <v>0</v>
      </c>
      <c r="CD18" s="31">
        <v>0</v>
      </c>
      <c r="CE18" s="31">
        <v>770526.42</v>
      </c>
      <c r="CF18" s="31">
        <v>0</v>
      </c>
      <c r="CG18" s="31">
        <v>0</v>
      </c>
      <c r="CH18" s="31">
        <v>0</v>
      </c>
      <c r="CI18" s="31">
        <v>0</v>
      </c>
      <c r="CJ18" s="31">
        <v>0</v>
      </c>
      <c r="CK18" s="31">
        <v>770526.42</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c r="DI18" s="31">
        <v>2857791.7</v>
      </c>
      <c r="DJ18" s="30">
        <v>33</v>
      </c>
      <c r="DK18" s="30">
        <v>34</v>
      </c>
      <c r="DL18" s="30">
        <v>0</v>
      </c>
      <c r="DM18" s="30">
        <v>33</v>
      </c>
      <c r="DN18" s="30">
        <v>0</v>
      </c>
      <c r="DO18" s="31">
        <v>1029944</v>
      </c>
      <c r="DP18" s="31">
        <v>770526.42</v>
      </c>
      <c r="DQ18" s="30" t="s">
        <v>195</v>
      </c>
      <c r="DR18" s="30" t="s">
        <v>195</v>
      </c>
      <c r="DS18" s="30" t="s">
        <v>141</v>
      </c>
      <c r="DT18" s="30" t="s">
        <v>195</v>
      </c>
      <c r="DU18" s="30" t="s">
        <v>195</v>
      </c>
      <c r="DV18" s="30" t="s">
        <v>195</v>
      </c>
      <c r="DW18" s="30" t="s">
        <v>195</v>
      </c>
      <c r="DX18" s="30" t="s">
        <v>195</v>
      </c>
      <c r="DY18" s="30" t="s">
        <v>195</v>
      </c>
      <c r="DZ18" s="30" t="s">
        <v>195</v>
      </c>
      <c r="EA18" s="30" t="s">
        <v>195</v>
      </c>
      <c r="EB18" s="30" t="s">
        <v>141</v>
      </c>
      <c r="EC18" s="30" t="s">
        <v>195</v>
      </c>
      <c r="ED18" s="30" t="s">
        <v>195</v>
      </c>
      <c r="EE18" s="30" t="s">
        <v>942</v>
      </c>
      <c r="EF18" s="30" t="s">
        <v>1096</v>
      </c>
    </row>
    <row r="19" spans="1:136" ht="15" customHeight="1" x14ac:dyDescent="0.2">
      <c r="A19" s="30" t="s">
        <v>186</v>
      </c>
      <c r="B19" s="35" t="s">
        <v>187</v>
      </c>
      <c r="C19" s="34" t="s">
        <v>188</v>
      </c>
      <c r="D19" s="33" t="s">
        <v>189</v>
      </c>
      <c r="E19" s="30" t="b">
        <v>1</v>
      </c>
      <c r="F19" s="31">
        <v>0</v>
      </c>
      <c r="G19" s="31" t="s">
        <v>942</v>
      </c>
      <c r="H19" s="31" t="s">
        <v>942</v>
      </c>
      <c r="I19" s="31">
        <v>0</v>
      </c>
      <c r="J19" s="31" t="s">
        <v>942</v>
      </c>
      <c r="K19" s="31" t="s">
        <v>942</v>
      </c>
      <c r="L19" s="31">
        <v>0</v>
      </c>
      <c r="M19" s="31" t="s">
        <v>942</v>
      </c>
      <c r="N19" s="31" t="s">
        <v>942</v>
      </c>
      <c r="O19" s="31">
        <v>0</v>
      </c>
      <c r="P19" s="31">
        <v>0</v>
      </c>
      <c r="Q19" s="31">
        <v>0</v>
      </c>
      <c r="V19" s="31">
        <v>0</v>
      </c>
      <c r="AB19" s="31">
        <v>2082375</v>
      </c>
      <c r="AC19" s="8">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8">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0</v>
      </c>
      <c r="CX19" s="31">
        <v>0</v>
      </c>
      <c r="CY19" s="31">
        <v>0</v>
      </c>
      <c r="CZ19" s="31">
        <v>0</v>
      </c>
      <c r="DA19" s="31">
        <v>0</v>
      </c>
      <c r="DB19" s="31">
        <v>0</v>
      </c>
      <c r="DC19" s="31">
        <v>0</v>
      </c>
      <c r="DD19" s="31">
        <v>0</v>
      </c>
      <c r="DE19" s="31">
        <v>0</v>
      </c>
      <c r="DF19" s="31">
        <v>0</v>
      </c>
      <c r="DG19" s="31">
        <v>0</v>
      </c>
      <c r="DH19" s="31">
        <v>0</v>
      </c>
      <c r="DI19" s="31">
        <v>2082375</v>
      </c>
      <c r="DJ19" s="30">
        <v>58</v>
      </c>
      <c r="DK19" s="30">
        <v>20</v>
      </c>
      <c r="DL19" s="30">
        <v>0</v>
      </c>
      <c r="DM19" s="30">
        <v>0</v>
      </c>
      <c r="DN19" s="30">
        <v>22</v>
      </c>
      <c r="DO19" s="31">
        <v>416475</v>
      </c>
      <c r="DP19" s="31">
        <v>0</v>
      </c>
      <c r="DQ19" s="30" t="s">
        <v>195</v>
      </c>
      <c r="DR19" s="30" t="s">
        <v>195</v>
      </c>
      <c r="DS19" s="30" t="s">
        <v>195</v>
      </c>
      <c r="DT19" s="30" t="s">
        <v>195</v>
      </c>
      <c r="DU19" s="30" t="s">
        <v>195</v>
      </c>
      <c r="DV19" s="30" t="s">
        <v>195</v>
      </c>
      <c r="DW19" s="30" t="s">
        <v>195</v>
      </c>
      <c r="DX19" s="30" t="s">
        <v>195</v>
      </c>
      <c r="DY19" s="30" t="s">
        <v>195</v>
      </c>
      <c r="DZ19" s="30" t="s">
        <v>195</v>
      </c>
      <c r="EA19" s="30" t="s">
        <v>195</v>
      </c>
      <c r="EB19" s="30" t="s">
        <v>195</v>
      </c>
      <c r="EC19" s="30" t="s">
        <v>195</v>
      </c>
      <c r="ED19" s="30" t="s">
        <v>195</v>
      </c>
      <c r="EE19" s="30" t="s">
        <v>942</v>
      </c>
      <c r="EF19" s="30" t="s">
        <v>1095</v>
      </c>
    </row>
    <row r="20" spans="1:136" ht="15" customHeight="1" x14ac:dyDescent="0.2">
      <c r="A20" s="30" t="s">
        <v>190</v>
      </c>
      <c r="B20" s="35" t="s">
        <v>191</v>
      </c>
      <c r="C20" s="34" t="s">
        <v>192</v>
      </c>
      <c r="D20" s="33" t="s">
        <v>193</v>
      </c>
      <c r="E20" s="30" t="b">
        <v>1</v>
      </c>
      <c r="F20" s="31">
        <v>0</v>
      </c>
      <c r="G20" s="31" t="s">
        <v>942</v>
      </c>
      <c r="H20" s="31" t="s">
        <v>942</v>
      </c>
      <c r="I20" s="31">
        <v>0</v>
      </c>
      <c r="J20" s="31" t="s">
        <v>942</v>
      </c>
      <c r="K20" s="31" t="s">
        <v>942</v>
      </c>
      <c r="L20" s="31">
        <v>0</v>
      </c>
      <c r="M20" s="31" t="s">
        <v>942</v>
      </c>
      <c r="N20" s="31" t="s">
        <v>942</v>
      </c>
      <c r="O20" s="31">
        <v>112575</v>
      </c>
      <c r="P20" s="31">
        <v>0</v>
      </c>
      <c r="Q20" s="31">
        <v>106503.17</v>
      </c>
      <c r="R20" s="30" t="b">
        <v>1</v>
      </c>
      <c r="S20" s="30" t="b">
        <v>0</v>
      </c>
      <c r="T20" s="30" t="b">
        <v>0</v>
      </c>
      <c r="U20" s="30" t="b">
        <v>0</v>
      </c>
      <c r="V20" s="31">
        <v>6071.8300000000017</v>
      </c>
      <c r="W20" s="30">
        <v>0</v>
      </c>
      <c r="X20" s="30">
        <v>0</v>
      </c>
      <c r="Y20" s="30">
        <v>0</v>
      </c>
      <c r="Z20" s="30">
        <v>0</v>
      </c>
      <c r="AA20" s="30">
        <v>100</v>
      </c>
      <c r="AB20" s="31">
        <v>237500</v>
      </c>
      <c r="AC20" s="8">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8">
        <v>0</v>
      </c>
      <c r="BT20" s="31">
        <v>21437.850000000002</v>
      </c>
      <c r="BU20" s="31">
        <v>0</v>
      </c>
      <c r="BV20" s="31">
        <v>0</v>
      </c>
      <c r="BW20" s="31">
        <v>0</v>
      </c>
      <c r="BX20" s="31">
        <v>0</v>
      </c>
      <c r="BY20" s="31">
        <v>0</v>
      </c>
      <c r="BZ20" s="31">
        <v>0</v>
      </c>
      <c r="CA20" s="31">
        <v>0</v>
      </c>
      <c r="CB20" s="31">
        <v>0</v>
      </c>
      <c r="CC20" s="31">
        <v>0</v>
      </c>
      <c r="CD20" s="31">
        <v>0</v>
      </c>
      <c r="CE20" s="31">
        <v>21437.850000000002</v>
      </c>
      <c r="CF20" s="31">
        <v>18922.02</v>
      </c>
      <c r="CG20" s="31">
        <v>1830.68</v>
      </c>
      <c r="CH20" s="31">
        <v>45.15</v>
      </c>
      <c r="CI20" s="31">
        <v>0</v>
      </c>
      <c r="CJ20" s="31">
        <v>0</v>
      </c>
      <c r="CK20" s="31">
        <v>640</v>
      </c>
      <c r="CL20" s="31">
        <v>0</v>
      </c>
      <c r="CM20" s="31">
        <v>0</v>
      </c>
      <c r="CN20" s="31">
        <v>0</v>
      </c>
      <c r="CO20" s="31">
        <v>0</v>
      </c>
      <c r="CP20" s="31">
        <v>0</v>
      </c>
      <c r="CQ20" s="31">
        <v>0</v>
      </c>
      <c r="CR20" s="31">
        <v>0</v>
      </c>
      <c r="CS20" s="31">
        <v>0</v>
      </c>
      <c r="CT20" s="31">
        <v>0</v>
      </c>
      <c r="CU20" s="31">
        <v>0</v>
      </c>
      <c r="CV20" s="31">
        <v>0</v>
      </c>
      <c r="CW20" s="31">
        <v>0</v>
      </c>
      <c r="CX20" s="31">
        <v>0</v>
      </c>
      <c r="CY20" s="31">
        <v>0</v>
      </c>
      <c r="CZ20" s="31">
        <v>0</v>
      </c>
      <c r="DA20" s="31">
        <v>0</v>
      </c>
      <c r="DB20" s="31">
        <v>0</v>
      </c>
      <c r="DC20" s="31">
        <v>0</v>
      </c>
      <c r="DD20" s="31">
        <v>0</v>
      </c>
      <c r="DE20" s="31">
        <v>0</v>
      </c>
      <c r="DF20" s="31">
        <v>0</v>
      </c>
      <c r="DG20" s="31">
        <v>0</v>
      </c>
      <c r="DH20" s="31">
        <v>0</v>
      </c>
      <c r="DI20" s="31">
        <v>216062.15</v>
      </c>
      <c r="DJ20" s="30">
        <v>0</v>
      </c>
      <c r="DK20" s="30">
        <v>100</v>
      </c>
      <c r="DL20" s="30">
        <v>0</v>
      </c>
      <c r="DM20" s="30">
        <v>0</v>
      </c>
      <c r="DN20" s="30">
        <v>0</v>
      </c>
      <c r="DO20" s="31">
        <v>47500</v>
      </c>
      <c r="DP20" s="31">
        <v>21437.850000000002</v>
      </c>
      <c r="DQ20" s="30" t="s">
        <v>195</v>
      </c>
      <c r="DR20" s="30" t="s">
        <v>195</v>
      </c>
      <c r="DS20" s="30" t="s">
        <v>195</v>
      </c>
      <c r="DT20" s="30" t="s">
        <v>195</v>
      </c>
      <c r="DU20" s="30" t="s">
        <v>141</v>
      </c>
      <c r="DV20" s="30" t="s">
        <v>141</v>
      </c>
      <c r="DW20" s="30" t="s">
        <v>195</v>
      </c>
      <c r="DX20" s="30" t="s">
        <v>195</v>
      </c>
      <c r="DY20" s="30" t="s">
        <v>195</v>
      </c>
      <c r="DZ20" s="30" t="s">
        <v>195</v>
      </c>
      <c r="EA20" s="30" t="s">
        <v>195</v>
      </c>
      <c r="EB20" s="30" t="s">
        <v>141</v>
      </c>
      <c r="EC20" s="30" t="s">
        <v>195</v>
      </c>
      <c r="ED20" s="30" t="s">
        <v>195</v>
      </c>
      <c r="EE20" s="30" t="s">
        <v>942</v>
      </c>
      <c r="EF20" s="30" t="s">
        <v>1094</v>
      </c>
    </row>
    <row r="21" spans="1:136" ht="15" customHeight="1" x14ac:dyDescent="0.25">
      <c r="A21" s="30" t="s">
        <v>194</v>
      </c>
      <c r="B21" s="19">
        <v>122740046</v>
      </c>
      <c r="C21" s="22" t="s">
        <v>859</v>
      </c>
      <c r="D21" s="32" t="s">
        <v>860</v>
      </c>
      <c r="E21" s="30" t="b">
        <v>1</v>
      </c>
      <c r="F21" s="31">
        <v>0</v>
      </c>
      <c r="G21" s="31" t="s">
        <v>942</v>
      </c>
      <c r="H21" s="31" t="s">
        <v>942</v>
      </c>
      <c r="I21" s="31">
        <v>0</v>
      </c>
      <c r="J21" s="31" t="s">
        <v>942</v>
      </c>
      <c r="K21" s="31" t="s">
        <v>942</v>
      </c>
      <c r="L21" s="31">
        <v>0</v>
      </c>
      <c r="M21" s="31" t="s">
        <v>942</v>
      </c>
      <c r="N21" s="31" t="s">
        <v>942</v>
      </c>
      <c r="O21" s="31">
        <v>0</v>
      </c>
      <c r="P21" s="31">
        <v>0</v>
      </c>
      <c r="Q21" s="31">
        <v>0</v>
      </c>
      <c r="V21" s="31">
        <v>0</v>
      </c>
      <c r="AB21" s="31">
        <v>33081460</v>
      </c>
      <c r="AC21" s="8">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8">
        <v>0</v>
      </c>
      <c r="BT21" s="31">
        <v>380332.88</v>
      </c>
      <c r="BU21" s="31">
        <v>0</v>
      </c>
      <c r="BV21" s="31">
        <v>0</v>
      </c>
      <c r="BW21" s="31">
        <v>0</v>
      </c>
      <c r="BX21" s="31">
        <v>0</v>
      </c>
      <c r="BY21" s="31">
        <v>0</v>
      </c>
      <c r="BZ21" s="31">
        <v>0</v>
      </c>
      <c r="CA21" s="31">
        <v>0</v>
      </c>
      <c r="CB21" s="31">
        <v>0</v>
      </c>
      <c r="CC21" s="31">
        <v>0</v>
      </c>
      <c r="CD21" s="31">
        <v>0</v>
      </c>
      <c r="CE21" s="31">
        <v>341768.52</v>
      </c>
      <c r="CF21" s="31">
        <v>121869.26</v>
      </c>
      <c r="CG21" s="31">
        <v>31825.439999999999</v>
      </c>
      <c r="CH21" s="31">
        <v>110934.47</v>
      </c>
      <c r="CI21" s="31">
        <v>0</v>
      </c>
      <c r="CJ21" s="31">
        <v>0</v>
      </c>
      <c r="CK21" s="31">
        <v>77139.350000000006</v>
      </c>
      <c r="CL21" s="31">
        <v>0</v>
      </c>
      <c r="CM21" s="31">
        <v>0</v>
      </c>
      <c r="CN21" s="31">
        <v>0</v>
      </c>
      <c r="CO21" s="31">
        <v>0</v>
      </c>
      <c r="CP21" s="31">
        <v>0</v>
      </c>
      <c r="CQ21" s="31">
        <v>0</v>
      </c>
      <c r="CR21" s="31">
        <v>0</v>
      </c>
      <c r="CS21" s="31">
        <v>0</v>
      </c>
      <c r="CT21" s="31">
        <v>0</v>
      </c>
      <c r="CU21" s="31">
        <v>0</v>
      </c>
      <c r="CV21" s="31">
        <v>0</v>
      </c>
      <c r="CW21" s="31">
        <v>0</v>
      </c>
      <c r="CX21" s="31">
        <v>0</v>
      </c>
      <c r="CY21" s="31">
        <v>38564.36</v>
      </c>
      <c r="CZ21" s="31">
        <v>0</v>
      </c>
      <c r="DA21" s="31">
        <v>0</v>
      </c>
      <c r="DB21" s="31">
        <v>0</v>
      </c>
      <c r="DC21" s="31">
        <v>0</v>
      </c>
      <c r="DD21" s="31">
        <v>0</v>
      </c>
      <c r="DE21" s="31">
        <v>0</v>
      </c>
      <c r="DF21" s="31">
        <v>0</v>
      </c>
      <c r="DG21" s="31">
        <v>0</v>
      </c>
      <c r="DH21" s="31">
        <v>38564.36</v>
      </c>
      <c r="DI21" s="31">
        <v>32701127.120000001</v>
      </c>
      <c r="DJ21" s="30">
        <v>69</v>
      </c>
      <c r="DK21" s="30">
        <v>28</v>
      </c>
      <c r="DL21" s="30">
        <v>0</v>
      </c>
      <c r="DM21" s="30">
        <v>3</v>
      </c>
      <c r="DN21" s="30">
        <v>0</v>
      </c>
      <c r="DO21" s="31">
        <v>6616292</v>
      </c>
      <c r="DP21" s="31">
        <v>380332.88</v>
      </c>
      <c r="DQ21" s="30" t="s">
        <v>195</v>
      </c>
      <c r="DR21" s="30" t="s">
        <v>195</v>
      </c>
      <c r="DS21" s="30" t="s">
        <v>195</v>
      </c>
      <c r="DT21" s="30" t="s">
        <v>195</v>
      </c>
      <c r="DU21" s="30" t="s">
        <v>141</v>
      </c>
      <c r="DV21" s="30" t="s">
        <v>141</v>
      </c>
      <c r="DW21" s="30" t="s">
        <v>195</v>
      </c>
      <c r="DX21" s="30" t="s">
        <v>141</v>
      </c>
      <c r="DY21" s="30" t="s">
        <v>195</v>
      </c>
      <c r="DZ21" s="30" t="s">
        <v>195</v>
      </c>
      <c r="EA21" s="30" t="s">
        <v>195</v>
      </c>
      <c r="EB21" s="30" t="s">
        <v>141</v>
      </c>
      <c r="EC21" s="30" t="s">
        <v>141</v>
      </c>
      <c r="ED21" s="30" t="s">
        <v>195</v>
      </c>
      <c r="EE21" s="30" t="s">
        <v>942</v>
      </c>
      <c r="EF21" s="30" t="s">
        <v>1093</v>
      </c>
    </row>
    <row r="22" spans="1:136" ht="15" customHeight="1" x14ac:dyDescent="0.2">
      <c r="A22" s="30" t="s">
        <v>196</v>
      </c>
      <c r="B22" s="35" t="s">
        <v>197</v>
      </c>
      <c r="C22" s="34" t="s">
        <v>198</v>
      </c>
      <c r="D22" s="33" t="s">
        <v>199</v>
      </c>
      <c r="E22" s="30" t="b">
        <v>1</v>
      </c>
      <c r="F22" s="31">
        <v>0</v>
      </c>
      <c r="G22" s="31" t="s">
        <v>942</v>
      </c>
      <c r="H22" s="31" t="s">
        <v>942</v>
      </c>
      <c r="I22" s="31">
        <v>0</v>
      </c>
      <c r="J22" s="31" t="s">
        <v>942</v>
      </c>
      <c r="K22" s="31" t="s">
        <v>942</v>
      </c>
      <c r="L22" s="31">
        <v>0</v>
      </c>
      <c r="M22" s="31" t="s">
        <v>942</v>
      </c>
      <c r="N22" s="31" t="s">
        <v>942</v>
      </c>
      <c r="O22" s="31">
        <v>0</v>
      </c>
      <c r="P22" s="31">
        <v>0</v>
      </c>
      <c r="Q22" s="31">
        <v>0</v>
      </c>
      <c r="V22" s="31">
        <v>0</v>
      </c>
      <c r="AB22" s="31">
        <v>11266575</v>
      </c>
      <c r="AC22" s="8">
        <v>0</v>
      </c>
      <c r="AD22" s="31">
        <v>459929.55999999994</v>
      </c>
      <c r="AE22" s="31">
        <v>133.28</v>
      </c>
      <c r="AF22" s="31">
        <v>0</v>
      </c>
      <c r="AG22" s="31">
        <v>0</v>
      </c>
      <c r="AH22" s="31">
        <v>0</v>
      </c>
      <c r="AI22" s="31">
        <v>0</v>
      </c>
      <c r="AJ22" s="31">
        <v>0</v>
      </c>
      <c r="AK22" s="31">
        <v>133.28</v>
      </c>
      <c r="AL22" s="31">
        <v>0</v>
      </c>
      <c r="AM22" s="31">
        <v>0</v>
      </c>
      <c r="AN22" s="31">
        <v>0</v>
      </c>
      <c r="AO22" s="31">
        <v>115389.81</v>
      </c>
      <c r="AP22" s="31">
        <v>84082.96</v>
      </c>
      <c r="AQ22" s="31">
        <v>31028.07</v>
      </c>
      <c r="AR22" s="31">
        <v>278.77999999999997</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344406.47</v>
      </c>
      <c r="BJ22" s="31">
        <v>282823.67</v>
      </c>
      <c r="BK22" s="31">
        <v>55521.5</v>
      </c>
      <c r="BL22" s="31">
        <v>447</v>
      </c>
      <c r="BM22" s="31">
        <v>0</v>
      </c>
      <c r="BN22" s="31">
        <v>0</v>
      </c>
      <c r="BO22" s="31">
        <v>5614.3</v>
      </c>
      <c r="BP22" s="31">
        <v>0</v>
      </c>
      <c r="BQ22" s="31">
        <v>0</v>
      </c>
      <c r="BR22" s="31">
        <v>0</v>
      </c>
      <c r="BS22" s="8">
        <v>0</v>
      </c>
      <c r="BT22" s="31">
        <v>934892.49</v>
      </c>
      <c r="BU22" s="31">
        <v>0</v>
      </c>
      <c r="BV22" s="31">
        <v>0</v>
      </c>
      <c r="BW22" s="31">
        <v>0</v>
      </c>
      <c r="BX22" s="31">
        <v>0</v>
      </c>
      <c r="BY22" s="31">
        <v>0</v>
      </c>
      <c r="BZ22" s="31">
        <v>0</v>
      </c>
      <c r="CA22" s="31">
        <v>0</v>
      </c>
      <c r="CB22" s="31">
        <v>0</v>
      </c>
      <c r="CC22" s="31">
        <v>0</v>
      </c>
      <c r="CD22" s="31">
        <v>0</v>
      </c>
      <c r="CE22" s="31">
        <v>933392.49</v>
      </c>
      <c r="CF22" s="31">
        <v>149420.65</v>
      </c>
      <c r="CG22" s="31">
        <v>28867.63</v>
      </c>
      <c r="CH22" s="31">
        <v>66775</v>
      </c>
      <c r="CI22" s="31">
        <v>0</v>
      </c>
      <c r="CJ22" s="31">
        <v>0</v>
      </c>
      <c r="CK22" s="31">
        <v>688329.21</v>
      </c>
      <c r="CL22" s="31">
        <v>0</v>
      </c>
      <c r="CM22" s="31">
        <v>0</v>
      </c>
      <c r="CN22" s="31">
        <v>0</v>
      </c>
      <c r="CO22" s="31">
        <v>1500</v>
      </c>
      <c r="CP22" s="31">
        <v>0</v>
      </c>
      <c r="CQ22" s="31">
        <v>0</v>
      </c>
      <c r="CR22" s="31">
        <v>1500</v>
      </c>
      <c r="CS22" s="31">
        <v>0</v>
      </c>
      <c r="CT22" s="31">
        <v>0</v>
      </c>
      <c r="CU22" s="31">
        <v>0</v>
      </c>
      <c r="CV22" s="31">
        <v>0</v>
      </c>
      <c r="CW22" s="31">
        <v>0</v>
      </c>
      <c r="CX22" s="31">
        <v>0</v>
      </c>
      <c r="CY22" s="31">
        <v>0</v>
      </c>
      <c r="CZ22" s="31">
        <v>0</v>
      </c>
      <c r="DA22" s="31">
        <v>0</v>
      </c>
      <c r="DB22" s="31">
        <v>0</v>
      </c>
      <c r="DC22" s="31">
        <v>0</v>
      </c>
      <c r="DD22" s="31">
        <v>0</v>
      </c>
      <c r="DE22" s="31">
        <v>0</v>
      </c>
      <c r="DF22" s="31">
        <v>0</v>
      </c>
      <c r="DG22" s="31">
        <v>0</v>
      </c>
      <c r="DH22" s="31">
        <v>0</v>
      </c>
      <c r="DI22" s="31">
        <v>9871752.9499999993</v>
      </c>
      <c r="DJ22" s="30">
        <v>0</v>
      </c>
      <c r="DK22" s="30">
        <v>75</v>
      </c>
      <c r="DL22" s="30">
        <v>25</v>
      </c>
      <c r="DM22" s="30">
        <v>0</v>
      </c>
      <c r="DN22" s="30">
        <v>0</v>
      </c>
      <c r="DO22" s="31">
        <v>2253315</v>
      </c>
      <c r="DP22" s="31">
        <v>934892.49</v>
      </c>
      <c r="DQ22" s="30" t="s">
        <v>195</v>
      </c>
      <c r="DR22" s="30" t="s">
        <v>195</v>
      </c>
      <c r="DS22" s="30" t="s">
        <v>195</v>
      </c>
      <c r="DT22" s="30" t="s">
        <v>195</v>
      </c>
      <c r="DU22" s="30" t="s">
        <v>195</v>
      </c>
      <c r="DV22" s="30" t="s">
        <v>141</v>
      </c>
      <c r="DW22" s="30" t="s">
        <v>141</v>
      </c>
      <c r="DX22" s="30" t="s">
        <v>195</v>
      </c>
      <c r="DY22" s="30" t="s">
        <v>195</v>
      </c>
      <c r="DZ22" s="30" t="s">
        <v>195</v>
      </c>
      <c r="EA22" s="30" t="s">
        <v>195</v>
      </c>
      <c r="EB22" s="30" t="s">
        <v>141</v>
      </c>
      <c r="EC22" s="30" t="s">
        <v>195</v>
      </c>
      <c r="ED22" s="30" t="s">
        <v>195</v>
      </c>
      <c r="EE22" s="30" t="s">
        <v>942</v>
      </c>
      <c r="EF22" s="30" t="s">
        <v>1092</v>
      </c>
    </row>
    <row r="23" spans="1:136" ht="15" customHeight="1" x14ac:dyDescent="0.2">
      <c r="A23" s="30" t="s">
        <v>200</v>
      </c>
      <c r="B23" s="35" t="s">
        <v>201</v>
      </c>
      <c r="C23" s="34" t="s">
        <v>202</v>
      </c>
      <c r="D23" s="33" t="s">
        <v>203</v>
      </c>
      <c r="E23" s="30" t="b">
        <v>1</v>
      </c>
      <c r="F23" s="31">
        <v>0</v>
      </c>
      <c r="G23" s="31" t="s">
        <v>942</v>
      </c>
      <c r="H23" s="31" t="s">
        <v>942</v>
      </c>
      <c r="I23" s="31">
        <v>0</v>
      </c>
      <c r="J23" s="31" t="s">
        <v>942</v>
      </c>
      <c r="K23" s="31" t="s">
        <v>942</v>
      </c>
      <c r="L23" s="31">
        <v>0</v>
      </c>
      <c r="M23" s="31" t="s">
        <v>942</v>
      </c>
      <c r="N23" s="31" t="s">
        <v>942</v>
      </c>
      <c r="O23" s="31">
        <v>0</v>
      </c>
      <c r="P23" s="31">
        <v>0</v>
      </c>
      <c r="Q23" s="31">
        <v>0</v>
      </c>
      <c r="V23" s="31">
        <v>0</v>
      </c>
      <c r="AB23" s="31">
        <v>3568700</v>
      </c>
      <c r="AC23" s="8">
        <v>0</v>
      </c>
      <c r="AD23" s="31">
        <v>53911.15</v>
      </c>
      <c r="AE23" s="31">
        <v>53911.15</v>
      </c>
      <c r="AF23" s="31">
        <v>0</v>
      </c>
      <c r="AG23" s="31">
        <v>0</v>
      </c>
      <c r="AH23" s="31">
        <v>53911.15</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8">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1">
        <v>0</v>
      </c>
      <c r="CV23" s="31">
        <v>0</v>
      </c>
      <c r="CW23" s="31">
        <v>0</v>
      </c>
      <c r="CX23" s="31">
        <v>0</v>
      </c>
      <c r="CY23" s="31">
        <v>0</v>
      </c>
      <c r="CZ23" s="31">
        <v>0</v>
      </c>
      <c r="DA23" s="31">
        <v>0</v>
      </c>
      <c r="DB23" s="31">
        <v>0</v>
      </c>
      <c r="DC23" s="31">
        <v>0</v>
      </c>
      <c r="DD23" s="31">
        <v>0</v>
      </c>
      <c r="DE23" s="31">
        <v>0</v>
      </c>
      <c r="DF23" s="31">
        <v>0</v>
      </c>
      <c r="DG23" s="31">
        <v>0</v>
      </c>
      <c r="DH23" s="31">
        <v>0</v>
      </c>
      <c r="DI23" s="31">
        <v>3514788.85</v>
      </c>
      <c r="DJ23" s="30">
        <v>51</v>
      </c>
      <c r="DK23" s="30">
        <v>21</v>
      </c>
      <c r="DL23" s="30">
        <v>0</v>
      </c>
      <c r="DM23" s="30">
        <v>28</v>
      </c>
      <c r="DN23" s="30">
        <v>0</v>
      </c>
      <c r="DO23" s="31">
        <v>713740</v>
      </c>
      <c r="DP23" s="31">
        <v>0</v>
      </c>
      <c r="DQ23" s="30" t="s">
        <v>195</v>
      </c>
      <c r="DR23" s="30" t="s">
        <v>195</v>
      </c>
      <c r="DS23" s="30" t="s">
        <v>195</v>
      </c>
      <c r="DT23" s="30" t="s">
        <v>195</v>
      </c>
      <c r="DU23" s="30" t="s">
        <v>195</v>
      </c>
      <c r="DV23" s="30" t="s">
        <v>195</v>
      </c>
      <c r="DW23" s="30" t="s">
        <v>195</v>
      </c>
      <c r="DX23" s="30" t="s">
        <v>195</v>
      </c>
      <c r="DY23" s="30" t="s">
        <v>195</v>
      </c>
      <c r="DZ23" s="30" t="s">
        <v>195</v>
      </c>
      <c r="EA23" s="30" t="s">
        <v>195</v>
      </c>
      <c r="EB23" s="30" t="s">
        <v>195</v>
      </c>
      <c r="EC23" s="30" t="s">
        <v>195</v>
      </c>
      <c r="ED23" s="30" t="s">
        <v>195</v>
      </c>
      <c r="EE23" s="30" t="s">
        <v>942</v>
      </c>
      <c r="EF23" s="30" t="s">
        <v>1091</v>
      </c>
    </row>
    <row r="24" spans="1:136" ht="15" customHeight="1" x14ac:dyDescent="0.2">
      <c r="A24" s="30" t="s">
        <v>204</v>
      </c>
      <c r="B24" s="35" t="s">
        <v>205</v>
      </c>
      <c r="C24" s="34" t="s">
        <v>206</v>
      </c>
      <c r="D24" s="33" t="s">
        <v>207</v>
      </c>
      <c r="E24" s="30" t="b">
        <v>1</v>
      </c>
      <c r="F24" s="31">
        <v>0</v>
      </c>
      <c r="G24" s="31" t="s">
        <v>942</v>
      </c>
      <c r="H24" s="31" t="s">
        <v>942</v>
      </c>
      <c r="I24" s="31">
        <v>0</v>
      </c>
      <c r="J24" s="31" t="s">
        <v>942</v>
      </c>
      <c r="K24" s="31" t="s">
        <v>942</v>
      </c>
      <c r="L24" s="31">
        <v>0</v>
      </c>
      <c r="M24" s="31" t="s">
        <v>942</v>
      </c>
      <c r="N24" s="31" t="s">
        <v>942</v>
      </c>
      <c r="O24" s="31">
        <v>0</v>
      </c>
      <c r="P24" s="31">
        <v>0</v>
      </c>
      <c r="Q24" s="31">
        <v>0</v>
      </c>
      <c r="V24" s="31">
        <v>0</v>
      </c>
      <c r="AB24" s="31">
        <v>853008</v>
      </c>
      <c r="AC24" s="8">
        <v>0</v>
      </c>
      <c r="AD24" s="31">
        <v>100736.84</v>
      </c>
      <c r="AE24" s="31">
        <v>100736.84</v>
      </c>
      <c r="AF24" s="31">
        <v>0</v>
      </c>
      <c r="AG24" s="31">
        <v>0</v>
      </c>
      <c r="AH24" s="31">
        <v>0</v>
      </c>
      <c r="AI24" s="31">
        <v>0</v>
      </c>
      <c r="AJ24" s="31">
        <v>0</v>
      </c>
      <c r="AK24" s="31">
        <v>100736.84</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8">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1">
        <v>0</v>
      </c>
      <c r="DD24" s="31">
        <v>0</v>
      </c>
      <c r="DE24" s="31">
        <v>0</v>
      </c>
      <c r="DF24" s="31">
        <v>0</v>
      </c>
      <c r="DG24" s="31">
        <v>0</v>
      </c>
      <c r="DH24" s="31">
        <v>0</v>
      </c>
      <c r="DI24" s="31">
        <v>752271.16</v>
      </c>
      <c r="DJ24" s="30">
        <v>0</v>
      </c>
      <c r="DK24" s="30">
        <v>100</v>
      </c>
      <c r="DL24" s="30">
        <v>0</v>
      </c>
      <c r="DM24" s="30">
        <v>0</v>
      </c>
      <c r="DN24" s="30">
        <v>0</v>
      </c>
      <c r="DO24" s="31">
        <v>170602</v>
      </c>
      <c r="DP24" s="31">
        <v>0</v>
      </c>
      <c r="DQ24" s="30" t="s">
        <v>195</v>
      </c>
      <c r="DR24" s="30" t="s">
        <v>195</v>
      </c>
      <c r="DS24" s="30" t="s">
        <v>195</v>
      </c>
      <c r="DT24" s="30" t="s">
        <v>195</v>
      </c>
      <c r="DU24" s="30" t="s">
        <v>195</v>
      </c>
      <c r="DV24" s="30" t="s">
        <v>195</v>
      </c>
      <c r="DW24" s="30" t="s">
        <v>195</v>
      </c>
      <c r="DX24" s="30" t="s">
        <v>195</v>
      </c>
      <c r="DY24" s="30" t="s">
        <v>195</v>
      </c>
      <c r="DZ24" s="30" t="s">
        <v>195</v>
      </c>
      <c r="EA24" s="30" t="s">
        <v>195</v>
      </c>
      <c r="EB24" s="30" t="s">
        <v>195</v>
      </c>
      <c r="EC24" s="30" t="s">
        <v>195</v>
      </c>
      <c r="ED24" s="30" t="s">
        <v>195</v>
      </c>
      <c r="EE24" s="30" t="s">
        <v>942</v>
      </c>
      <c r="EF24" s="30" t="s">
        <v>1090</v>
      </c>
    </row>
    <row r="25" spans="1:136" ht="15" customHeight="1" x14ac:dyDescent="0.2">
      <c r="A25" s="30" t="s">
        <v>208</v>
      </c>
      <c r="B25" s="35" t="s">
        <v>209</v>
      </c>
      <c r="C25" s="34" t="s">
        <v>210</v>
      </c>
      <c r="D25" s="33" t="s">
        <v>211</v>
      </c>
      <c r="E25" s="30" t="b">
        <v>1</v>
      </c>
      <c r="F25" s="31">
        <v>0</v>
      </c>
      <c r="G25" s="31" t="s">
        <v>942</v>
      </c>
      <c r="H25" s="31" t="s">
        <v>942</v>
      </c>
      <c r="I25" s="31">
        <v>0</v>
      </c>
      <c r="J25" s="31" t="s">
        <v>942</v>
      </c>
      <c r="K25" s="31" t="s">
        <v>942</v>
      </c>
      <c r="L25" s="31">
        <v>0</v>
      </c>
      <c r="M25" s="31" t="s">
        <v>942</v>
      </c>
      <c r="N25" s="31" t="s">
        <v>942</v>
      </c>
      <c r="O25" s="31">
        <v>0</v>
      </c>
      <c r="P25" s="31">
        <v>0</v>
      </c>
      <c r="Q25" s="31">
        <v>0</v>
      </c>
      <c r="V25" s="31">
        <v>0</v>
      </c>
      <c r="AB25" s="31">
        <v>2468585</v>
      </c>
      <c r="AC25" s="8">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8">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1">
        <v>0</v>
      </c>
      <c r="DD25" s="31">
        <v>0</v>
      </c>
      <c r="DE25" s="31">
        <v>0</v>
      </c>
      <c r="DF25" s="31">
        <v>0</v>
      </c>
      <c r="DG25" s="31">
        <v>0</v>
      </c>
      <c r="DH25" s="31">
        <v>0</v>
      </c>
      <c r="DI25" s="31">
        <v>2468585</v>
      </c>
      <c r="DJ25" s="30">
        <v>0</v>
      </c>
      <c r="DK25" s="30">
        <v>50</v>
      </c>
      <c r="DL25" s="30">
        <v>5</v>
      </c>
      <c r="DM25" s="30">
        <v>45</v>
      </c>
      <c r="DN25" s="30">
        <v>0</v>
      </c>
      <c r="DO25" s="31">
        <v>493717</v>
      </c>
      <c r="DP25" s="31">
        <v>0</v>
      </c>
      <c r="DQ25" s="30" t="s">
        <v>195</v>
      </c>
      <c r="DR25" s="30" t="s">
        <v>195</v>
      </c>
      <c r="DS25" s="30" t="s">
        <v>195</v>
      </c>
      <c r="DT25" s="30" t="s">
        <v>195</v>
      </c>
      <c r="DU25" s="30" t="s">
        <v>195</v>
      </c>
      <c r="DV25" s="30" t="s">
        <v>195</v>
      </c>
      <c r="DW25" s="30" t="s">
        <v>195</v>
      </c>
      <c r="DX25" s="30" t="s">
        <v>195</v>
      </c>
      <c r="DY25" s="30" t="s">
        <v>195</v>
      </c>
      <c r="DZ25" s="30" t="s">
        <v>195</v>
      </c>
      <c r="EA25" s="30" t="s">
        <v>195</v>
      </c>
      <c r="EB25" s="30" t="s">
        <v>195</v>
      </c>
      <c r="EC25" s="30" t="s">
        <v>195</v>
      </c>
      <c r="ED25" s="30" t="s">
        <v>195</v>
      </c>
      <c r="EE25" s="30" t="s">
        <v>942</v>
      </c>
      <c r="EF25" s="30" t="s">
        <v>1089</v>
      </c>
    </row>
    <row r="26" spans="1:136" ht="15" customHeight="1" x14ac:dyDescent="0.2">
      <c r="A26" s="30" t="s">
        <v>212</v>
      </c>
      <c r="B26" s="35" t="s">
        <v>213</v>
      </c>
      <c r="C26" s="34" t="s">
        <v>214</v>
      </c>
      <c r="D26" s="33" t="s">
        <v>215</v>
      </c>
      <c r="E26" s="30" t="b">
        <v>1</v>
      </c>
      <c r="F26" s="31">
        <v>0</v>
      </c>
      <c r="G26" s="31" t="s">
        <v>942</v>
      </c>
      <c r="H26" s="31" t="s">
        <v>942</v>
      </c>
      <c r="I26" s="31">
        <v>0</v>
      </c>
      <c r="J26" s="31" t="s">
        <v>942</v>
      </c>
      <c r="K26" s="31" t="s">
        <v>942</v>
      </c>
      <c r="L26" s="31">
        <v>0</v>
      </c>
      <c r="M26" s="31" t="s">
        <v>942</v>
      </c>
      <c r="N26" s="31" t="s">
        <v>942</v>
      </c>
      <c r="O26" s="31">
        <v>0</v>
      </c>
      <c r="P26" s="31">
        <v>0</v>
      </c>
      <c r="Q26" s="31">
        <v>0</v>
      </c>
      <c r="V26" s="31">
        <v>0</v>
      </c>
      <c r="AB26" s="31">
        <v>644706</v>
      </c>
      <c r="AC26" s="8">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8">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v>0</v>
      </c>
      <c r="DG26" s="31">
        <v>0</v>
      </c>
      <c r="DH26" s="31">
        <v>0</v>
      </c>
      <c r="DI26" s="31">
        <v>644706</v>
      </c>
      <c r="DJ26" s="30">
        <v>20</v>
      </c>
      <c r="DK26" s="30">
        <v>25</v>
      </c>
      <c r="DL26" s="30">
        <v>5</v>
      </c>
      <c r="DM26" s="30">
        <v>50</v>
      </c>
      <c r="DN26" s="30">
        <v>0</v>
      </c>
      <c r="DO26" s="31">
        <v>128941</v>
      </c>
      <c r="DP26" s="31">
        <v>0</v>
      </c>
      <c r="DQ26" s="30" t="s">
        <v>195</v>
      </c>
      <c r="DR26" s="30" t="s">
        <v>195</v>
      </c>
      <c r="DS26" s="30" t="s">
        <v>195</v>
      </c>
      <c r="DT26" s="30" t="s">
        <v>195</v>
      </c>
      <c r="DU26" s="30" t="s">
        <v>195</v>
      </c>
      <c r="DV26" s="30" t="s">
        <v>195</v>
      </c>
      <c r="DW26" s="30" t="s">
        <v>195</v>
      </c>
      <c r="DX26" s="30" t="s">
        <v>195</v>
      </c>
      <c r="DY26" s="30" t="s">
        <v>195</v>
      </c>
      <c r="DZ26" s="30" t="s">
        <v>195</v>
      </c>
      <c r="EA26" s="30" t="s">
        <v>195</v>
      </c>
      <c r="EB26" s="30" t="s">
        <v>195</v>
      </c>
      <c r="EC26" s="30" t="s">
        <v>195</v>
      </c>
      <c r="ED26" s="30" t="s">
        <v>195</v>
      </c>
      <c r="EE26" s="30" t="s">
        <v>942</v>
      </c>
      <c r="EF26" s="30" t="s">
        <v>1088</v>
      </c>
    </row>
    <row r="27" spans="1:136" ht="15" customHeight="1" x14ac:dyDescent="0.2">
      <c r="A27" s="30" t="s">
        <v>216</v>
      </c>
      <c r="B27" s="35" t="s">
        <v>217</v>
      </c>
      <c r="C27" s="34" t="s">
        <v>218</v>
      </c>
      <c r="D27" s="33" t="s">
        <v>219</v>
      </c>
      <c r="E27" s="30" t="b">
        <v>1</v>
      </c>
      <c r="F27" s="31">
        <v>0</v>
      </c>
      <c r="G27" s="31" t="s">
        <v>942</v>
      </c>
      <c r="H27" s="31" t="s">
        <v>942</v>
      </c>
      <c r="I27" s="31">
        <v>0</v>
      </c>
      <c r="J27" s="31" t="s">
        <v>942</v>
      </c>
      <c r="K27" s="31" t="s">
        <v>942</v>
      </c>
      <c r="L27" s="31">
        <v>0</v>
      </c>
      <c r="M27" s="31" t="s">
        <v>942</v>
      </c>
      <c r="N27" s="31" t="s">
        <v>942</v>
      </c>
      <c r="O27" s="31">
        <v>0</v>
      </c>
      <c r="P27" s="31">
        <v>0</v>
      </c>
      <c r="Q27" s="31">
        <v>0</v>
      </c>
      <c r="V27" s="31">
        <v>0</v>
      </c>
      <c r="AB27" s="31">
        <v>14286888</v>
      </c>
      <c r="AC27" s="8">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8">
        <v>0</v>
      </c>
      <c r="BT27" s="31">
        <v>0</v>
      </c>
      <c r="BU27" s="31">
        <v>0</v>
      </c>
      <c r="BV27" s="31">
        <v>0</v>
      </c>
      <c r="BW27" s="31">
        <v>0</v>
      </c>
      <c r="BX27" s="31">
        <v>0</v>
      </c>
      <c r="BY27" s="31">
        <v>0</v>
      </c>
      <c r="BZ27" s="31">
        <v>0</v>
      </c>
      <c r="CA27" s="31">
        <v>0</v>
      </c>
      <c r="CB27" s="31">
        <v>0</v>
      </c>
      <c r="CC27" s="31">
        <v>0</v>
      </c>
      <c r="CD27" s="31">
        <v>0</v>
      </c>
      <c r="CE27" s="31">
        <v>0</v>
      </c>
      <c r="CF27" s="31">
        <v>0</v>
      </c>
      <c r="CG27" s="31">
        <v>0</v>
      </c>
      <c r="CH27" s="31">
        <v>0</v>
      </c>
      <c r="CI27" s="31">
        <v>0</v>
      </c>
      <c r="CJ27" s="31">
        <v>0</v>
      </c>
      <c r="CK27" s="31">
        <v>0</v>
      </c>
      <c r="CL27" s="31">
        <v>0</v>
      </c>
      <c r="CM27" s="31">
        <v>0</v>
      </c>
      <c r="CN27" s="31">
        <v>0</v>
      </c>
      <c r="CO27" s="31">
        <v>0</v>
      </c>
      <c r="CP27" s="31">
        <v>0</v>
      </c>
      <c r="CQ27" s="31">
        <v>0</v>
      </c>
      <c r="CR27" s="31">
        <v>0</v>
      </c>
      <c r="CS27" s="31">
        <v>0</v>
      </c>
      <c r="CT27" s="31">
        <v>0</v>
      </c>
      <c r="CU27" s="31">
        <v>0</v>
      </c>
      <c r="CV27" s="31">
        <v>0</v>
      </c>
      <c r="CW27" s="31">
        <v>0</v>
      </c>
      <c r="CX27" s="31">
        <v>0</v>
      </c>
      <c r="CY27" s="31">
        <v>0</v>
      </c>
      <c r="CZ27" s="31">
        <v>0</v>
      </c>
      <c r="DA27" s="31">
        <v>0</v>
      </c>
      <c r="DB27" s="31">
        <v>0</v>
      </c>
      <c r="DC27" s="31">
        <v>0</v>
      </c>
      <c r="DD27" s="31">
        <v>0</v>
      </c>
      <c r="DE27" s="31">
        <v>0</v>
      </c>
      <c r="DF27" s="31">
        <v>0</v>
      </c>
      <c r="DG27" s="31">
        <v>0</v>
      </c>
      <c r="DH27" s="31">
        <v>0</v>
      </c>
      <c r="DI27" s="31">
        <v>14286888</v>
      </c>
      <c r="DJ27" s="30">
        <v>50</v>
      </c>
      <c r="DK27" s="30">
        <v>20</v>
      </c>
      <c r="DL27" s="30">
        <v>5</v>
      </c>
      <c r="DM27" s="30">
        <v>25</v>
      </c>
      <c r="DN27" s="30">
        <v>0</v>
      </c>
      <c r="DO27" s="31">
        <v>2857378</v>
      </c>
      <c r="DP27" s="31">
        <v>0</v>
      </c>
      <c r="DQ27" s="30" t="s">
        <v>195</v>
      </c>
      <c r="DR27" s="30" t="s">
        <v>195</v>
      </c>
      <c r="DS27" s="30" t="s">
        <v>195</v>
      </c>
      <c r="DT27" s="30" t="s">
        <v>195</v>
      </c>
      <c r="DU27" s="30" t="s">
        <v>195</v>
      </c>
      <c r="DV27" s="30" t="s">
        <v>195</v>
      </c>
      <c r="DW27" s="30" t="s">
        <v>195</v>
      </c>
      <c r="DX27" s="30" t="s">
        <v>195</v>
      </c>
      <c r="DY27" s="30" t="s">
        <v>195</v>
      </c>
      <c r="DZ27" s="30" t="s">
        <v>195</v>
      </c>
      <c r="EA27" s="30" t="s">
        <v>195</v>
      </c>
      <c r="EB27" s="30" t="s">
        <v>195</v>
      </c>
      <c r="EC27" s="30" t="s">
        <v>195</v>
      </c>
      <c r="ED27" s="30" t="s">
        <v>195</v>
      </c>
      <c r="EE27" s="30" t="s">
        <v>942</v>
      </c>
      <c r="EF27" s="30" t="s">
        <v>1087</v>
      </c>
    </row>
    <row r="28" spans="1:136" ht="15" customHeight="1" x14ac:dyDescent="0.2">
      <c r="A28" s="30" t="s">
        <v>220</v>
      </c>
      <c r="B28" s="35" t="s">
        <v>221</v>
      </c>
      <c r="C28" s="34" t="s">
        <v>222</v>
      </c>
      <c r="D28" s="33" t="s">
        <v>223</v>
      </c>
      <c r="E28" s="30" t="b">
        <v>1</v>
      </c>
      <c r="F28" s="31">
        <v>0</v>
      </c>
      <c r="G28" s="31" t="s">
        <v>942</v>
      </c>
      <c r="H28" s="31" t="s">
        <v>942</v>
      </c>
      <c r="I28" s="31">
        <v>0</v>
      </c>
      <c r="J28" s="31" t="s">
        <v>942</v>
      </c>
      <c r="K28" s="31" t="s">
        <v>942</v>
      </c>
      <c r="L28" s="31">
        <v>0</v>
      </c>
      <c r="M28" s="31" t="s">
        <v>942</v>
      </c>
      <c r="N28" s="31" t="s">
        <v>942</v>
      </c>
      <c r="O28" s="31">
        <v>156070</v>
      </c>
      <c r="P28" s="31">
        <v>0</v>
      </c>
      <c r="Q28" s="31">
        <v>10455</v>
      </c>
      <c r="R28" s="30" t="b">
        <v>0</v>
      </c>
      <c r="S28" s="30" t="b">
        <v>1</v>
      </c>
      <c r="T28" s="30" t="b">
        <v>0</v>
      </c>
      <c r="U28" s="30" t="b">
        <v>0</v>
      </c>
      <c r="V28" s="31">
        <v>145615</v>
      </c>
      <c r="W28" s="30">
        <v>0</v>
      </c>
      <c r="X28" s="30">
        <v>0</v>
      </c>
      <c r="Y28" s="30">
        <v>0</v>
      </c>
      <c r="Z28" s="30">
        <v>0</v>
      </c>
      <c r="AA28" s="30">
        <v>100</v>
      </c>
      <c r="AB28" s="31">
        <v>193834</v>
      </c>
      <c r="AC28" s="8">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0</v>
      </c>
      <c r="BM28" s="31">
        <v>0</v>
      </c>
      <c r="BN28" s="31">
        <v>0</v>
      </c>
      <c r="BO28" s="31">
        <v>0</v>
      </c>
      <c r="BP28" s="31">
        <v>0</v>
      </c>
      <c r="BQ28" s="31">
        <v>0</v>
      </c>
      <c r="BR28" s="31">
        <v>0</v>
      </c>
      <c r="BS28" s="8">
        <v>0</v>
      </c>
      <c r="BT28" s="31">
        <v>38767</v>
      </c>
      <c r="BU28" s="31">
        <v>0</v>
      </c>
      <c r="BV28" s="31">
        <v>0</v>
      </c>
      <c r="BW28" s="31">
        <v>0</v>
      </c>
      <c r="BX28" s="31">
        <v>0</v>
      </c>
      <c r="BY28" s="31">
        <v>0</v>
      </c>
      <c r="BZ28" s="31">
        <v>0</v>
      </c>
      <c r="CA28" s="31">
        <v>0</v>
      </c>
      <c r="CB28" s="31">
        <v>0</v>
      </c>
      <c r="CC28" s="31">
        <v>0</v>
      </c>
      <c r="CD28" s="31">
        <v>0</v>
      </c>
      <c r="CE28" s="31">
        <v>38767</v>
      </c>
      <c r="CF28" s="31">
        <v>0</v>
      </c>
      <c r="CG28" s="31">
        <v>0</v>
      </c>
      <c r="CH28" s="31">
        <v>26940.31</v>
      </c>
      <c r="CI28" s="31">
        <v>0</v>
      </c>
      <c r="CJ28" s="31">
        <v>0</v>
      </c>
      <c r="CK28" s="31">
        <v>11826.69</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c r="DH28" s="31">
        <v>0</v>
      </c>
      <c r="DI28" s="31">
        <v>155067</v>
      </c>
      <c r="DJ28" s="30">
        <v>0</v>
      </c>
      <c r="DK28" s="30">
        <v>64</v>
      </c>
      <c r="DL28" s="30">
        <v>11</v>
      </c>
      <c r="DM28" s="30">
        <v>25</v>
      </c>
      <c r="DN28" s="30">
        <v>0</v>
      </c>
      <c r="DO28" s="31">
        <v>38767</v>
      </c>
      <c r="DP28" s="31">
        <v>38767</v>
      </c>
      <c r="DQ28" s="30" t="s">
        <v>195</v>
      </c>
      <c r="DR28" s="30" t="s">
        <v>195</v>
      </c>
      <c r="DS28" s="30" t="s">
        <v>141</v>
      </c>
      <c r="DT28" s="30" t="s">
        <v>141</v>
      </c>
      <c r="DU28" s="30" t="s">
        <v>195</v>
      </c>
      <c r="DV28" s="30" t="s">
        <v>141</v>
      </c>
      <c r="DW28" s="30" t="s">
        <v>141</v>
      </c>
      <c r="DX28" s="30" t="s">
        <v>195</v>
      </c>
      <c r="DY28" s="30" t="s">
        <v>195</v>
      </c>
      <c r="DZ28" s="30" t="s">
        <v>195</v>
      </c>
      <c r="EA28" s="30" t="s">
        <v>195</v>
      </c>
      <c r="EB28" s="30" t="s">
        <v>141</v>
      </c>
      <c r="EC28" s="30" t="s">
        <v>195</v>
      </c>
      <c r="ED28" s="30" t="s">
        <v>195</v>
      </c>
      <c r="EE28" s="30" t="s">
        <v>942</v>
      </c>
      <c r="EF28" s="30" t="s">
        <v>1086</v>
      </c>
    </row>
    <row r="29" spans="1:136" ht="15" customHeight="1" x14ac:dyDescent="0.2">
      <c r="A29" s="30" t="s">
        <v>224</v>
      </c>
      <c r="B29" s="35" t="s">
        <v>225</v>
      </c>
      <c r="C29" s="34" t="s">
        <v>226</v>
      </c>
      <c r="D29" s="33" t="s">
        <v>227</v>
      </c>
      <c r="E29" s="30" t="b">
        <v>1</v>
      </c>
      <c r="F29" s="31">
        <v>0</v>
      </c>
      <c r="G29" s="31" t="s">
        <v>942</v>
      </c>
      <c r="H29" s="31" t="s">
        <v>942</v>
      </c>
      <c r="I29" s="31">
        <v>0</v>
      </c>
      <c r="J29" s="31" t="s">
        <v>942</v>
      </c>
      <c r="K29" s="31" t="s">
        <v>942</v>
      </c>
      <c r="L29" s="31">
        <v>0</v>
      </c>
      <c r="M29" s="31" t="s">
        <v>942</v>
      </c>
      <c r="N29" s="31" t="s">
        <v>942</v>
      </c>
      <c r="O29" s="31">
        <v>25448</v>
      </c>
      <c r="P29" s="31">
        <v>0</v>
      </c>
      <c r="Q29" s="31">
        <v>0</v>
      </c>
      <c r="V29" s="31">
        <v>25448</v>
      </c>
      <c r="W29" s="30">
        <v>0</v>
      </c>
      <c r="X29" s="30">
        <v>0</v>
      </c>
      <c r="Y29" s="30">
        <v>0</v>
      </c>
      <c r="Z29" s="30">
        <v>0</v>
      </c>
      <c r="AA29" s="30">
        <v>100</v>
      </c>
      <c r="AB29" s="31">
        <v>324971</v>
      </c>
      <c r="AC29" s="8">
        <v>0</v>
      </c>
      <c r="AD29" s="31">
        <v>25972.83</v>
      </c>
      <c r="AE29" s="31">
        <v>972.83</v>
      </c>
      <c r="AF29" s="31">
        <v>0</v>
      </c>
      <c r="AG29" s="31">
        <v>0</v>
      </c>
      <c r="AH29" s="31">
        <v>0</v>
      </c>
      <c r="AI29" s="31">
        <v>0</v>
      </c>
      <c r="AJ29" s="31">
        <v>0</v>
      </c>
      <c r="AK29" s="31">
        <v>972.83</v>
      </c>
      <c r="AL29" s="31">
        <v>0</v>
      </c>
      <c r="AM29" s="31">
        <v>0</v>
      </c>
      <c r="AN29" s="31">
        <v>0</v>
      </c>
      <c r="AO29" s="31">
        <v>25000</v>
      </c>
      <c r="AP29" s="31">
        <v>0</v>
      </c>
      <c r="AQ29" s="31">
        <v>0</v>
      </c>
      <c r="AR29" s="31">
        <v>0</v>
      </c>
      <c r="AS29" s="31">
        <v>0</v>
      </c>
      <c r="AT29" s="31">
        <v>0</v>
      </c>
      <c r="AU29" s="31">
        <v>0</v>
      </c>
      <c r="AV29" s="31">
        <v>25000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8">
        <v>0</v>
      </c>
      <c r="BT29" s="31">
        <v>3377.35</v>
      </c>
      <c r="BU29" s="31">
        <v>0</v>
      </c>
      <c r="BV29" s="31">
        <v>0</v>
      </c>
      <c r="BW29" s="31">
        <v>0</v>
      </c>
      <c r="BX29" s="31">
        <v>0</v>
      </c>
      <c r="BY29" s="31">
        <v>0</v>
      </c>
      <c r="BZ29" s="31">
        <v>0</v>
      </c>
      <c r="CA29" s="31">
        <v>0</v>
      </c>
      <c r="CB29" s="31">
        <v>0</v>
      </c>
      <c r="CC29" s="31">
        <v>0</v>
      </c>
      <c r="CD29" s="31">
        <v>0</v>
      </c>
      <c r="CE29" s="31">
        <v>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0</v>
      </c>
      <c r="CV29" s="31">
        <v>0</v>
      </c>
      <c r="CW29" s="31">
        <v>0</v>
      </c>
      <c r="CX29" s="31">
        <v>0</v>
      </c>
      <c r="CY29" s="31">
        <v>3377.35</v>
      </c>
      <c r="CZ29" s="31">
        <v>0</v>
      </c>
      <c r="DA29" s="31">
        <v>0</v>
      </c>
      <c r="DB29" s="31">
        <v>0</v>
      </c>
      <c r="DC29" s="31">
        <v>0</v>
      </c>
      <c r="DD29" s="31">
        <v>0</v>
      </c>
      <c r="DE29" s="31">
        <v>3377.35</v>
      </c>
      <c r="DF29" s="31">
        <v>0</v>
      </c>
      <c r="DG29" s="31">
        <v>0</v>
      </c>
      <c r="DH29" s="31">
        <v>0</v>
      </c>
      <c r="DI29" s="31">
        <v>295620.82</v>
      </c>
      <c r="DJ29" s="30">
        <v>90</v>
      </c>
      <c r="DK29" s="30">
        <v>10</v>
      </c>
      <c r="DL29" s="30">
        <v>0</v>
      </c>
      <c r="DM29" s="30">
        <v>0</v>
      </c>
      <c r="DN29" s="30">
        <v>0</v>
      </c>
      <c r="DO29" s="31">
        <v>64994</v>
      </c>
      <c r="DP29" s="31">
        <v>3377.35</v>
      </c>
      <c r="DQ29" s="30" t="s">
        <v>195</v>
      </c>
      <c r="DR29" s="30" t="s">
        <v>195</v>
      </c>
      <c r="DS29" s="30" t="s">
        <v>195</v>
      </c>
      <c r="DT29" s="30" t="s">
        <v>195</v>
      </c>
      <c r="DU29" s="30" t="s">
        <v>195</v>
      </c>
      <c r="DV29" s="30" t="s">
        <v>195</v>
      </c>
      <c r="DW29" s="30" t="s">
        <v>195</v>
      </c>
      <c r="DX29" s="30" t="s">
        <v>195</v>
      </c>
      <c r="DY29" s="30" t="s">
        <v>195</v>
      </c>
      <c r="DZ29" s="30" t="s">
        <v>195</v>
      </c>
      <c r="EA29" s="30" t="s">
        <v>195</v>
      </c>
      <c r="EB29" s="30" t="b">
        <v>1</v>
      </c>
      <c r="EC29" s="30" t="s">
        <v>195</v>
      </c>
      <c r="ED29" s="30" t="s">
        <v>195</v>
      </c>
      <c r="EE29" s="30" t="s">
        <v>942</v>
      </c>
      <c r="EF29" s="30" t="s">
        <v>1439</v>
      </c>
    </row>
    <row r="30" spans="1:136" ht="15" customHeight="1" x14ac:dyDescent="0.2">
      <c r="A30" s="30" t="s">
        <v>228</v>
      </c>
      <c r="B30" s="35" t="s">
        <v>229</v>
      </c>
      <c r="C30" s="34" t="s">
        <v>230</v>
      </c>
      <c r="D30" s="33" t="s">
        <v>231</v>
      </c>
      <c r="E30" s="30" t="b">
        <v>1</v>
      </c>
      <c r="F30" s="31">
        <v>0</v>
      </c>
      <c r="G30" s="31" t="s">
        <v>942</v>
      </c>
      <c r="H30" s="31" t="s">
        <v>942</v>
      </c>
      <c r="I30" s="31">
        <v>0</v>
      </c>
      <c r="J30" s="31" t="s">
        <v>942</v>
      </c>
      <c r="K30" s="31" t="s">
        <v>942</v>
      </c>
      <c r="L30" s="31">
        <v>0</v>
      </c>
      <c r="M30" s="31" t="s">
        <v>942</v>
      </c>
      <c r="N30" s="31" t="s">
        <v>942</v>
      </c>
      <c r="O30" s="31">
        <v>0</v>
      </c>
      <c r="P30" s="31">
        <v>0</v>
      </c>
      <c r="Q30" s="31">
        <v>0</v>
      </c>
      <c r="V30" s="31">
        <v>0</v>
      </c>
      <c r="AB30" s="31">
        <v>0</v>
      </c>
      <c r="AC30" s="8">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8">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v>0</v>
      </c>
      <c r="DG30" s="31">
        <v>0</v>
      </c>
      <c r="DH30" s="31">
        <v>0</v>
      </c>
      <c r="DI30" s="31">
        <v>0</v>
      </c>
      <c r="DO30" s="31">
        <v>0</v>
      </c>
      <c r="DP30" s="31">
        <v>0</v>
      </c>
      <c r="DQ30" s="30" t="s">
        <v>195</v>
      </c>
      <c r="DR30" s="30" t="s">
        <v>195</v>
      </c>
      <c r="DS30" s="30" t="s">
        <v>195</v>
      </c>
      <c r="DT30" s="30" t="s">
        <v>195</v>
      </c>
      <c r="DU30" s="30" t="s">
        <v>195</v>
      </c>
      <c r="DV30" s="30" t="s">
        <v>195</v>
      </c>
      <c r="DW30" s="30" t="s">
        <v>195</v>
      </c>
      <c r="DX30" s="30" t="s">
        <v>195</v>
      </c>
      <c r="DY30" s="30" t="s">
        <v>195</v>
      </c>
      <c r="DZ30" s="30" t="s">
        <v>195</v>
      </c>
      <c r="EA30" s="30" t="s">
        <v>195</v>
      </c>
      <c r="EB30" s="30" t="s">
        <v>195</v>
      </c>
      <c r="EC30" s="30" t="s">
        <v>195</v>
      </c>
      <c r="ED30" s="30" t="s">
        <v>195</v>
      </c>
      <c r="EE30" s="30" t="s">
        <v>942</v>
      </c>
      <c r="EF30" s="30" t="s">
        <v>942</v>
      </c>
    </row>
    <row r="31" spans="1:136" ht="15" customHeight="1" x14ac:dyDescent="0.2">
      <c r="A31" s="30" t="s">
        <v>232</v>
      </c>
      <c r="B31" s="35" t="s">
        <v>233</v>
      </c>
      <c r="C31" s="34" t="s">
        <v>234</v>
      </c>
      <c r="D31" s="33" t="s">
        <v>235</v>
      </c>
      <c r="E31" s="30" t="b">
        <v>1</v>
      </c>
      <c r="F31" s="31">
        <v>0</v>
      </c>
      <c r="G31" s="31" t="s">
        <v>942</v>
      </c>
      <c r="H31" s="31" t="s">
        <v>942</v>
      </c>
      <c r="I31" s="31">
        <v>0</v>
      </c>
      <c r="J31" s="31" t="s">
        <v>942</v>
      </c>
      <c r="K31" s="31" t="s">
        <v>942</v>
      </c>
      <c r="L31" s="31">
        <v>0</v>
      </c>
      <c r="M31" s="31" t="s">
        <v>942</v>
      </c>
      <c r="N31" s="31" t="s">
        <v>942</v>
      </c>
      <c r="O31" s="31">
        <v>141565</v>
      </c>
      <c r="P31" s="31">
        <v>0</v>
      </c>
      <c r="Q31" s="31">
        <v>0</v>
      </c>
      <c r="V31" s="31">
        <v>141565</v>
      </c>
      <c r="W31" s="30">
        <v>0</v>
      </c>
      <c r="X31" s="30">
        <v>0</v>
      </c>
      <c r="Y31" s="30">
        <v>0</v>
      </c>
      <c r="Z31" s="30">
        <v>0</v>
      </c>
      <c r="AA31" s="30">
        <v>100</v>
      </c>
      <c r="AB31" s="31">
        <v>138813</v>
      </c>
      <c r="AC31" s="8">
        <v>0</v>
      </c>
      <c r="AD31" s="31">
        <v>31840.260000000002</v>
      </c>
      <c r="AE31" s="31">
        <v>0</v>
      </c>
      <c r="AF31" s="31">
        <v>0</v>
      </c>
      <c r="AG31" s="31">
        <v>0</v>
      </c>
      <c r="AH31" s="31">
        <v>0</v>
      </c>
      <c r="AI31" s="31">
        <v>0</v>
      </c>
      <c r="AJ31" s="31">
        <v>0</v>
      </c>
      <c r="AK31" s="31">
        <v>0</v>
      </c>
      <c r="AL31" s="31">
        <v>0</v>
      </c>
      <c r="AM31" s="31">
        <v>0</v>
      </c>
      <c r="AN31" s="31">
        <v>0</v>
      </c>
      <c r="AO31" s="31">
        <v>11093.32</v>
      </c>
      <c r="AP31" s="31">
        <v>9276.1299999999992</v>
      </c>
      <c r="AQ31" s="31">
        <v>1817.19</v>
      </c>
      <c r="AR31" s="31">
        <v>0</v>
      </c>
      <c r="AS31" s="31">
        <v>0</v>
      </c>
      <c r="AT31" s="31">
        <v>0</v>
      </c>
      <c r="AU31" s="31">
        <v>0</v>
      </c>
      <c r="AV31" s="31">
        <v>0</v>
      </c>
      <c r="AW31" s="31">
        <v>0</v>
      </c>
      <c r="AX31" s="31">
        <v>0</v>
      </c>
      <c r="AY31" s="31">
        <v>20746.940000000002</v>
      </c>
      <c r="AZ31" s="31">
        <v>12800.54</v>
      </c>
      <c r="BA31" s="31">
        <v>7946.4</v>
      </c>
      <c r="BB31" s="31">
        <v>0</v>
      </c>
      <c r="BC31" s="31">
        <v>0</v>
      </c>
      <c r="BD31" s="31">
        <v>0</v>
      </c>
      <c r="BE31" s="31">
        <v>0</v>
      </c>
      <c r="BF31" s="31">
        <v>0</v>
      </c>
      <c r="BG31" s="31">
        <v>0</v>
      </c>
      <c r="BH31" s="31">
        <v>0</v>
      </c>
      <c r="BI31" s="31">
        <v>0</v>
      </c>
      <c r="BJ31" s="31">
        <v>0</v>
      </c>
      <c r="BK31" s="31">
        <v>0</v>
      </c>
      <c r="BL31" s="31">
        <v>0</v>
      </c>
      <c r="BM31" s="31">
        <v>0</v>
      </c>
      <c r="BN31" s="31">
        <v>0</v>
      </c>
      <c r="BO31" s="31">
        <v>0</v>
      </c>
      <c r="BP31" s="31">
        <v>0</v>
      </c>
      <c r="BQ31" s="31">
        <v>0</v>
      </c>
      <c r="BR31" s="31">
        <v>0</v>
      </c>
      <c r="BS31" s="8">
        <v>0</v>
      </c>
      <c r="BT31" s="31">
        <v>27763</v>
      </c>
      <c r="BU31" s="31">
        <v>0</v>
      </c>
      <c r="BV31" s="31">
        <v>0</v>
      </c>
      <c r="BW31" s="31">
        <v>0</v>
      </c>
      <c r="BX31" s="31">
        <v>0</v>
      </c>
      <c r="BY31" s="31">
        <v>0</v>
      </c>
      <c r="BZ31" s="31">
        <v>0</v>
      </c>
      <c r="CA31" s="31">
        <v>0</v>
      </c>
      <c r="CB31" s="31">
        <v>0</v>
      </c>
      <c r="CC31" s="31">
        <v>0</v>
      </c>
      <c r="CD31" s="31">
        <v>0</v>
      </c>
      <c r="CE31" s="31">
        <v>27763</v>
      </c>
      <c r="CF31" s="31">
        <v>27763</v>
      </c>
      <c r="CG31" s="31">
        <v>0</v>
      </c>
      <c r="CH31" s="31">
        <v>0</v>
      </c>
      <c r="CI31" s="31">
        <v>0</v>
      </c>
      <c r="CJ31" s="31">
        <v>0</v>
      </c>
      <c r="CK31" s="31">
        <v>0</v>
      </c>
      <c r="CL31" s="31">
        <v>0</v>
      </c>
      <c r="CM31" s="31">
        <v>0</v>
      </c>
      <c r="CN31" s="31">
        <v>0</v>
      </c>
      <c r="CO31" s="31">
        <v>0</v>
      </c>
      <c r="CP31" s="31">
        <v>0</v>
      </c>
      <c r="CQ31" s="31">
        <v>0</v>
      </c>
      <c r="CR31" s="31">
        <v>0</v>
      </c>
      <c r="CS31" s="31">
        <v>0</v>
      </c>
      <c r="CT31" s="31">
        <v>0</v>
      </c>
      <c r="CU31" s="31">
        <v>0</v>
      </c>
      <c r="CV31" s="31">
        <v>0</v>
      </c>
      <c r="CW31" s="31">
        <v>0</v>
      </c>
      <c r="CX31" s="31">
        <v>0</v>
      </c>
      <c r="CY31" s="31">
        <v>0</v>
      </c>
      <c r="CZ31" s="31">
        <v>0</v>
      </c>
      <c r="DA31" s="31">
        <v>0</v>
      </c>
      <c r="DB31" s="31">
        <v>0</v>
      </c>
      <c r="DC31" s="31">
        <v>0</v>
      </c>
      <c r="DD31" s="31">
        <v>0</v>
      </c>
      <c r="DE31" s="31">
        <v>0</v>
      </c>
      <c r="DF31" s="31">
        <v>0</v>
      </c>
      <c r="DG31" s="31">
        <v>0</v>
      </c>
      <c r="DH31" s="31">
        <v>0</v>
      </c>
      <c r="DI31" s="31">
        <v>79209.739999999991</v>
      </c>
      <c r="DJ31" s="30">
        <v>0</v>
      </c>
      <c r="DK31" s="30">
        <v>100</v>
      </c>
      <c r="DL31" s="30">
        <v>0</v>
      </c>
      <c r="DM31" s="30">
        <v>0</v>
      </c>
      <c r="DN31" s="30">
        <v>0</v>
      </c>
      <c r="DO31" s="31">
        <v>27763</v>
      </c>
      <c r="DP31" s="31">
        <v>27763</v>
      </c>
      <c r="DQ31" s="30" t="s">
        <v>195</v>
      </c>
      <c r="DR31" s="30" t="s">
        <v>195</v>
      </c>
      <c r="DS31" s="30" t="s">
        <v>195</v>
      </c>
      <c r="DT31" s="30" t="s">
        <v>195</v>
      </c>
      <c r="DU31" s="30" t="s">
        <v>141</v>
      </c>
      <c r="DV31" s="30" t="s">
        <v>141</v>
      </c>
      <c r="DW31" s="30" t="s">
        <v>195</v>
      </c>
      <c r="DX31" s="30" t="s">
        <v>141</v>
      </c>
      <c r="DY31" s="30" t="s">
        <v>195</v>
      </c>
      <c r="DZ31" s="30" t="s">
        <v>195</v>
      </c>
      <c r="EA31" s="30" t="s">
        <v>195</v>
      </c>
      <c r="EB31" s="30" t="s">
        <v>195</v>
      </c>
      <c r="EC31" s="30" t="s">
        <v>195</v>
      </c>
      <c r="ED31" s="30" t="s">
        <v>195</v>
      </c>
      <c r="EE31" s="30" t="s">
        <v>942</v>
      </c>
      <c r="EF31" s="30" t="s">
        <v>1085</v>
      </c>
    </row>
    <row r="32" spans="1:136" ht="15" customHeight="1" x14ac:dyDescent="0.2">
      <c r="A32" s="30" t="s">
        <v>236</v>
      </c>
      <c r="B32" s="35" t="s">
        <v>237</v>
      </c>
      <c r="C32" s="34" t="s">
        <v>238</v>
      </c>
      <c r="D32" s="33" t="s">
        <v>239</v>
      </c>
      <c r="E32" s="30" t="b">
        <v>1</v>
      </c>
      <c r="F32" s="31">
        <v>0</v>
      </c>
      <c r="G32" s="31" t="s">
        <v>942</v>
      </c>
      <c r="H32" s="31" t="s">
        <v>942</v>
      </c>
      <c r="I32" s="31">
        <v>0</v>
      </c>
      <c r="J32" s="31" t="s">
        <v>942</v>
      </c>
      <c r="K32" s="31" t="s">
        <v>942</v>
      </c>
      <c r="L32" s="31">
        <v>0</v>
      </c>
      <c r="M32" s="31" t="s">
        <v>942</v>
      </c>
      <c r="N32" s="31" t="s">
        <v>942</v>
      </c>
      <c r="O32" s="31">
        <v>0</v>
      </c>
      <c r="P32" s="31">
        <v>0</v>
      </c>
      <c r="Q32" s="31">
        <v>0</v>
      </c>
      <c r="V32" s="31">
        <v>0</v>
      </c>
      <c r="AB32" s="31">
        <v>1404721</v>
      </c>
      <c r="AC32" s="8">
        <v>0</v>
      </c>
      <c r="AD32" s="31">
        <v>436.98</v>
      </c>
      <c r="AE32" s="31">
        <v>436.98</v>
      </c>
      <c r="AF32" s="31">
        <v>0</v>
      </c>
      <c r="AG32" s="31">
        <v>0</v>
      </c>
      <c r="AH32" s="31">
        <v>0</v>
      </c>
      <c r="AI32" s="31">
        <v>0</v>
      </c>
      <c r="AJ32" s="31">
        <v>0</v>
      </c>
      <c r="AK32" s="31">
        <v>436.98</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0</v>
      </c>
      <c r="BG32" s="31">
        <v>0</v>
      </c>
      <c r="BH32" s="31">
        <v>0</v>
      </c>
      <c r="BI32" s="31">
        <v>0</v>
      </c>
      <c r="BJ32" s="31">
        <v>0</v>
      </c>
      <c r="BK32" s="31">
        <v>0</v>
      </c>
      <c r="BL32" s="31">
        <v>0</v>
      </c>
      <c r="BM32" s="31">
        <v>0</v>
      </c>
      <c r="BN32" s="31">
        <v>0</v>
      </c>
      <c r="BO32" s="31">
        <v>0</v>
      </c>
      <c r="BP32" s="31">
        <v>0</v>
      </c>
      <c r="BQ32" s="31">
        <v>0</v>
      </c>
      <c r="BR32" s="31">
        <v>0</v>
      </c>
      <c r="BS32" s="8">
        <v>0</v>
      </c>
      <c r="BT32" s="31">
        <v>12065.880000000001</v>
      </c>
      <c r="BU32" s="31">
        <v>0</v>
      </c>
      <c r="BV32" s="31">
        <v>0</v>
      </c>
      <c r="BW32" s="31">
        <v>0</v>
      </c>
      <c r="BX32" s="31">
        <v>0</v>
      </c>
      <c r="BY32" s="31">
        <v>0</v>
      </c>
      <c r="BZ32" s="31">
        <v>0</v>
      </c>
      <c r="CA32" s="31">
        <v>0</v>
      </c>
      <c r="CB32" s="31">
        <v>0</v>
      </c>
      <c r="CC32" s="31">
        <v>0</v>
      </c>
      <c r="CD32" s="31">
        <v>0</v>
      </c>
      <c r="CE32" s="31">
        <v>12065.880000000001</v>
      </c>
      <c r="CF32" s="31">
        <v>7397.16</v>
      </c>
      <c r="CG32" s="31">
        <v>4668.72</v>
      </c>
      <c r="CH32" s="31">
        <v>0</v>
      </c>
      <c r="CI32" s="31">
        <v>0</v>
      </c>
      <c r="CJ32" s="31">
        <v>0</v>
      </c>
      <c r="CK32" s="31">
        <v>0</v>
      </c>
      <c r="CL32" s="31">
        <v>0</v>
      </c>
      <c r="CM32" s="31">
        <v>0</v>
      </c>
      <c r="CN32" s="31">
        <v>0</v>
      </c>
      <c r="CO32" s="31">
        <v>0</v>
      </c>
      <c r="CP32" s="31">
        <v>0</v>
      </c>
      <c r="CQ32" s="31">
        <v>0</v>
      </c>
      <c r="CR32" s="31">
        <v>0</v>
      </c>
      <c r="CS32" s="31">
        <v>0</v>
      </c>
      <c r="CT32" s="31">
        <v>0</v>
      </c>
      <c r="CU32" s="31">
        <v>0</v>
      </c>
      <c r="CV32" s="31">
        <v>0</v>
      </c>
      <c r="CW32" s="31">
        <v>0</v>
      </c>
      <c r="CX32" s="31">
        <v>0</v>
      </c>
      <c r="CY32" s="31">
        <v>0</v>
      </c>
      <c r="CZ32" s="31">
        <v>0</v>
      </c>
      <c r="DA32" s="31">
        <v>0</v>
      </c>
      <c r="DB32" s="31">
        <v>0</v>
      </c>
      <c r="DC32" s="31">
        <v>0</v>
      </c>
      <c r="DD32" s="31">
        <v>0</v>
      </c>
      <c r="DE32" s="31">
        <v>0</v>
      </c>
      <c r="DF32" s="31">
        <v>0</v>
      </c>
      <c r="DG32" s="31">
        <v>0</v>
      </c>
      <c r="DH32" s="31">
        <v>0</v>
      </c>
      <c r="DI32" s="31">
        <v>1392218.14</v>
      </c>
      <c r="DJ32" s="30">
        <v>35</v>
      </c>
      <c r="DK32" s="30">
        <v>20</v>
      </c>
      <c r="DL32" s="30">
        <v>2</v>
      </c>
      <c r="DM32" s="30">
        <v>43</v>
      </c>
      <c r="DN32" s="30">
        <v>0</v>
      </c>
      <c r="DO32" s="31">
        <v>280944</v>
      </c>
      <c r="DP32" s="31">
        <v>12065.880000000001</v>
      </c>
      <c r="DQ32" s="30" t="s">
        <v>195</v>
      </c>
      <c r="DR32" s="30" t="s">
        <v>195</v>
      </c>
      <c r="DS32" s="30" t="s">
        <v>195</v>
      </c>
      <c r="DT32" s="30" t="s">
        <v>195</v>
      </c>
      <c r="DU32" s="30" t="s">
        <v>195</v>
      </c>
      <c r="DV32" s="30" t="s">
        <v>141</v>
      </c>
      <c r="DW32" s="30" t="s">
        <v>141</v>
      </c>
      <c r="DX32" s="30" t="s">
        <v>141</v>
      </c>
      <c r="DY32" s="30" t="s">
        <v>195</v>
      </c>
      <c r="DZ32" s="30" t="s">
        <v>195</v>
      </c>
      <c r="EA32" s="30" t="s">
        <v>195</v>
      </c>
      <c r="EB32" s="30" t="s">
        <v>141</v>
      </c>
      <c r="EC32" s="30" t="s">
        <v>141</v>
      </c>
      <c r="ED32" s="30" t="s">
        <v>195</v>
      </c>
      <c r="EE32" s="30" t="s">
        <v>942</v>
      </c>
      <c r="EF32" s="30" t="s">
        <v>1084</v>
      </c>
    </row>
    <row r="33" spans="1:136" ht="15" customHeight="1" x14ac:dyDescent="0.2">
      <c r="A33" s="30" t="s">
        <v>240</v>
      </c>
      <c r="B33" s="35" t="s">
        <v>241</v>
      </c>
      <c r="C33" s="34" t="s">
        <v>242</v>
      </c>
      <c r="D33" s="33" t="s">
        <v>243</v>
      </c>
      <c r="E33" s="30" t="b">
        <v>1</v>
      </c>
      <c r="F33" s="31">
        <v>0</v>
      </c>
      <c r="G33" s="31" t="s">
        <v>942</v>
      </c>
      <c r="H33" s="31" t="s">
        <v>942</v>
      </c>
      <c r="I33" s="31">
        <v>0</v>
      </c>
      <c r="J33" s="31" t="s">
        <v>942</v>
      </c>
      <c r="K33" s="31" t="s">
        <v>942</v>
      </c>
      <c r="L33" s="31">
        <v>0</v>
      </c>
      <c r="M33" s="31" t="s">
        <v>942</v>
      </c>
      <c r="N33" s="31" t="s">
        <v>942</v>
      </c>
      <c r="O33" s="31">
        <v>0</v>
      </c>
      <c r="P33" s="31">
        <v>0</v>
      </c>
      <c r="Q33" s="31">
        <v>0</v>
      </c>
      <c r="V33" s="31">
        <v>0</v>
      </c>
      <c r="AB33" s="31">
        <v>6933134</v>
      </c>
      <c r="AC33" s="8">
        <v>0</v>
      </c>
      <c r="AD33" s="31">
        <v>2702426.95</v>
      </c>
      <c r="AE33" s="31">
        <v>804285.76</v>
      </c>
      <c r="AF33" s="31">
        <v>0</v>
      </c>
      <c r="AG33" s="31">
        <v>0</v>
      </c>
      <c r="AH33" s="31">
        <v>639269.17000000004</v>
      </c>
      <c r="AI33" s="31">
        <v>0</v>
      </c>
      <c r="AJ33" s="31">
        <v>0</v>
      </c>
      <c r="AK33" s="31">
        <v>165016.59</v>
      </c>
      <c r="AL33" s="31">
        <v>0</v>
      </c>
      <c r="AM33" s="31">
        <v>0</v>
      </c>
      <c r="AN33" s="31">
        <v>0</v>
      </c>
      <c r="AO33" s="31">
        <v>727055.35</v>
      </c>
      <c r="AP33" s="31">
        <v>218550.25</v>
      </c>
      <c r="AQ33" s="31">
        <v>42814.09</v>
      </c>
      <c r="AR33" s="31">
        <v>71400</v>
      </c>
      <c r="AS33" s="31">
        <v>0</v>
      </c>
      <c r="AT33" s="31">
        <v>0</v>
      </c>
      <c r="AU33" s="31">
        <v>394291.01</v>
      </c>
      <c r="AV33" s="31">
        <v>0</v>
      </c>
      <c r="AW33" s="31">
        <v>0</v>
      </c>
      <c r="AX33" s="31">
        <v>0</v>
      </c>
      <c r="AY33" s="31">
        <v>107941</v>
      </c>
      <c r="AZ33" s="31">
        <v>0</v>
      </c>
      <c r="BA33" s="31">
        <v>0</v>
      </c>
      <c r="BB33" s="31">
        <v>107941</v>
      </c>
      <c r="BC33" s="31">
        <v>0</v>
      </c>
      <c r="BD33" s="31">
        <v>0</v>
      </c>
      <c r="BE33" s="31">
        <v>0</v>
      </c>
      <c r="BF33" s="31">
        <v>0</v>
      </c>
      <c r="BG33" s="31">
        <v>0</v>
      </c>
      <c r="BH33" s="31">
        <v>0</v>
      </c>
      <c r="BI33" s="31">
        <v>1063144.8400000001</v>
      </c>
      <c r="BJ33" s="31">
        <v>832681.81</v>
      </c>
      <c r="BK33" s="31">
        <v>163122.73000000001</v>
      </c>
      <c r="BL33" s="31">
        <v>0</v>
      </c>
      <c r="BM33" s="31">
        <v>0</v>
      </c>
      <c r="BN33" s="31">
        <v>0</v>
      </c>
      <c r="BO33" s="31">
        <v>2430</v>
      </c>
      <c r="BP33" s="31">
        <v>0</v>
      </c>
      <c r="BQ33" s="31">
        <v>0</v>
      </c>
      <c r="BR33" s="31">
        <v>64910.3</v>
      </c>
      <c r="BS33" s="8">
        <v>0</v>
      </c>
      <c r="BT33" s="31">
        <v>676.48</v>
      </c>
      <c r="BU33" s="31">
        <v>0</v>
      </c>
      <c r="BV33" s="31">
        <v>0</v>
      </c>
      <c r="BW33" s="31">
        <v>0</v>
      </c>
      <c r="BX33" s="31">
        <v>0</v>
      </c>
      <c r="BY33" s="31">
        <v>0</v>
      </c>
      <c r="BZ33" s="31">
        <v>0</v>
      </c>
      <c r="CA33" s="31">
        <v>0</v>
      </c>
      <c r="CB33" s="31">
        <v>0</v>
      </c>
      <c r="CC33" s="31">
        <v>0</v>
      </c>
      <c r="CD33" s="31">
        <v>0</v>
      </c>
      <c r="CE33" s="31">
        <v>676.48</v>
      </c>
      <c r="CF33" s="31">
        <v>0</v>
      </c>
      <c r="CG33" s="31">
        <v>0</v>
      </c>
      <c r="CH33" s="31">
        <v>0</v>
      </c>
      <c r="CI33" s="31">
        <v>0</v>
      </c>
      <c r="CJ33" s="31">
        <v>0</v>
      </c>
      <c r="CK33" s="31">
        <v>676.48</v>
      </c>
      <c r="CL33" s="31">
        <v>0</v>
      </c>
      <c r="CM33" s="31">
        <v>0</v>
      </c>
      <c r="CN33" s="31">
        <v>0</v>
      </c>
      <c r="CO33" s="31">
        <v>0</v>
      </c>
      <c r="CP33" s="31">
        <v>0</v>
      </c>
      <c r="CQ33" s="31">
        <v>0</v>
      </c>
      <c r="CR33" s="31">
        <v>0</v>
      </c>
      <c r="CS33" s="31">
        <v>0</v>
      </c>
      <c r="CT33" s="31">
        <v>0</v>
      </c>
      <c r="CU33" s="31">
        <v>0</v>
      </c>
      <c r="CV33" s="31">
        <v>0</v>
      </c>
      <c r="CW33" s="31">
        <v>0</v>
      </c>
      <c r="CX33" s="31">
        <v>0</v>
      </c>
      <c r="CY33" s="31">
        <v>0</v>
      </c>
      <c r="CZ33" s="31">
        <v>0</v>
      </c>
      <c r="DA33" s="31">
        <v>0</v>
      </c>
      <c r="DB33" s="31">
        <v>0</v>
      </c>
      <c r="DC33" s="31">
        <v>0</v>
      </c>
      <c r="DD33" s="31">
        <v>0</v>
      </c>
      <c r="DE33" s="31">
        <v>0</v>
      </c>
      <c r="DF33" s="31">
        <v>0</v>
      </c>
      <c r="DG33" s="31">
        <v>0</v>
      </c>
      <c r="DH33" s="31">
        <v>0</v>
      </c>
      <c r="DI33" s="31">
        <v>4230030.57</v>
      </c>
      <c r="DJ33" s="30">
        <v>10</v>
      </c>
      <c r="DK33" s="30">
        <v>50</v>
      </c>
      <c r="DL33" s="30">
        <v>20</v>
      </c>
      <c r="DM33" s="30">
        <v>20</v>
      </c>
      <c r="DN33" s="30">
        <v>0</v>
      </c>
      <c r="DO33" s="31">
        <v>1386627</v>
      </c>
      <c r="DP33" s="31">
        <v>676.48</v>
      </c>
      <c r="DQ33" s="30" t="s">
        <v>141</v>
      </c>
      <c r="DR33" s="30" t="s">
        <v>141</v>
      </c>
      <c r="DS33" s="30" t="s">
        <v>195</v>
      </c>
      <c r="DT33" s="30" t="s">
        <v>195</v>
      </c>
      <c r="DU33" s="30" t="s">
        <v>195</v>
      </c>
      <c r="DV33" s="30" t="s">
        <v>195</v>
      </c>
      <c r="DW33" s="30" t="s">
        <v>195</v>
      </c>
      <c r="DX33" s="30" t="s">
        <v>195</v>
      </c>
      <c r="DY33" s="30" t="s">
        <v>195</v>
      </c>
      <c r="DZ33" s="30" t="s">
        <v>195</v>
      </c>
      <c r="EA33" s="30" t="s">
        <v>195</v>
      </c>
      <c r="EB33" s="30" t="s">
        <v>141</v>
      </c>
      <c r="EC33" s="30" t="s">
        <v>141</v>
      </c>
      <c r="ED33" s="30" t="s">
        <v>195</v>
      </c>
      <c r="EE33" s="30" t="s">
        <v>942</v>
      </c>
      <c r="EF33" s="30" t="s">
        <v>1083</v>
      </c>
    </row>
    <row r="34" spans="1:136" ht="15" customHeight="1" x14ac:dyDescent="0.2">
      <c r="A34" s="30" t="s">
        <v>244</v>
      </c>
      <c r="B34" s="35" t="s">
        <v>245</v>
      </c>
      <c r="C34" s="34" t="s">
        <v>246</v>
      </c>
      <c r="D34" s="33" t="s">
        <v>247</v>
      </c>
      <c r="E34" s="30" t="b">
        <v>1</v>
      </c>
      <c r="F34" s="31">
        <v>0</v>
      </c>
      <c r="G34" s="31" t="s">
        <v>942</v>
      </c>
      <c r="H34" s="31" t="s">
        <v>942</v>
      </c>
      <c r="I34" s="31">
        <v>0</v>
      </c>
      <c r="J34" s="31" t="s">
        <v>942</v>
      </c>
      <c r="K34" s="31" t="s">
        <v>942</v>
      </c>
      <c r="L34" s="31">
        <v>0</v>
      </c>
      <c r="M34" s="31" t="s">
        <v>942</v>
      </c>
      <c r="N34" s="31" t="s">
        <v>942</v>
      </c>
      <c r="O34" s="31">
        <v>0</v>
      </c>
      <c r="P34" s="31">
        <v>0</v>
      </c>
      <c r="Q34" s="31">
        <v>0</v>
      </c>
      <c r="V34" s="31">
        <v>0</v>
      </c>
      <c r="AB34" s="31">
        <v>473784</v>
      </c>
      <c r="AC34" s="8">
        <v>0</v>
      </c>
      <c r="AD34" s="31">
        <v>23412.82</v>
      </c>
      <c r="AE34" s="31">
        <v>16322.880000000001</v>
      </c>
      <c r="AF34" s="31">
        <v>595.14</v>
      </c>
      <c r="AG34" s="31">
        <v>115.8</v>
      </c>
      <c r="AH34" s="31">
        <v>3841.65</v>
      </c>
      <c r="AI34" s="31">
        <v>11770.29</v>
      </c>
      <c r="AJ34" s="31">
        <v>0</v>
      </c>
      <c r="AK34" s="31">
        <v>0</v>
      </c>
      <c r="AL34" s="31">
        <v>0</v>
      </c>
      <c r="AM34" s="31">
        <v>0</v>
      </c>
      <c r="AN34" s="31">
        <v>0</v>
      </c>
      <c r="AO34" s="31">
        <v>438.27</v>
      </c>
      <c r="AP34" s="31">
        <v>0</v>
      </c>
      <c r="AQ34" s="31">
        <v>0</v>
      </c>
      <c r="AR34" s="31">
        <v>438.27</v>
      </c>
      <c r="AS34" s="31">
        <v>0</v>
      </c>
      <c r="AT34" s="31">
        <v>0</v>
      </c>
      <c r="AU34" s="31">
        <v>0</v>
      </c>
      <c r="AV34" s="31">
        <v>0</v>
      </c>
      <c r="AW34" s="31">
        <v>0</v>
      </c>
      <c r="AX34" s="31">
        <v>0</v>
      </c>
      <c r="AY34" s="31">
        <v>3880</v>
      </c>
      <c r="AZ34" s="31">
        <v>0</v>
      </c>
      <c r="BA34" s="31">
        <v>0</v>
      </c>
      <c r="BB34" s="31">
        <v>3880</v>
      </c>
      <c r="BC34" s="31">
        <v>0</v>
      </c>
      <c r="BD34" s="31">
        <v>0</v>
      </c>
      <c r="BE34" s="31">
        <v>0</v>
      </c>
      <c r="BF34" s="31">
        <v>0</v>
      </c>
      <c r="BG34" s="31">
        <v>0</v>
      </c>
      <c r="BH34" s="31">
        <v>0</v>
      </c>
      <c r="BI34" s="31">
        <v>2771.67</v>
      </c>
      <c r="BJ34" s="31">
        <v>0</v>
      </c>
      <c r="BK34" s="31">
        <v>0</v>
      </c>
      <c r="BL34" s="31">
        <v>2771.67</v>
      </c>
      <c r="BM34" s="31">
        <v>0</v>
      </c>
      <c r="BN34" s="31">
        <v>0</v>
      </c>
      <c r="BO34" s="31">
        <v>0</v>
      </c>
      <c r="BP34" s="31">
        <v>0</v>
      </c>
      <c r="BQ34" s="31">
        <v>0</v>
      </c>
      <c r="BR34" s="31">
        <v>0</v>
      </c>
      <c r="BS34" s="8">
        <v>0</v>
      </c>
      <c r="BT34" s="31">
        <v>21086.57</v>
      </c>
      <c r="BU34" s="31">
        <v>0</v>
      </c>
      <c r="BV34" s="31">
        <v>0</v>
      </c>
      <c r="BW34" s="31">
        <v>0</v>
      </c>
      <c r="BX34" s="31">
        <v>0</v>
      </c>
      <c r="BY34" s="31">
        <v>0</v>
      </c>
      <c r="BZ34" s="31">
        <v>0</v>
      </c>
      <c r="CA34" s="31">
        <v>0</v>
      </c>
      <c r="CB34" s="31">
        <v>0</v>
      </c>
      <c r="CC34" s="31">
        <v>0</v>
      </c>
      <c r="CD34" s="31">
        <v>0</v>
      </c>
      <c r="CE34" s="31">
        <v>21086.57</v>
      </c>
      <c r="CF34" s="31">
        <v>15496.96</v>
      </c>
      <c r="CG34" s="31">
        <v>5589.61</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v>0</v>
      </c>
      <c r="DG34" s="31">
        <v>0</v>
      </c>
      <c r="DH34" s="31">
        <v>0</v>
      </c>
      <c r="DI34" s="31">
        <v>429284.61</v>
      </c>
      <c r="DJ34" s="30">
        <v>20</v>
      </c>
      <c r="DK34" s="30">
        <v>11</v>
      </c>
      <c r="DL34" s="30">
        <v>0</v>
      </c>
      <c r="DM34" s="30">
        <v>41</v>
      </c>
      <c r="DN34" s="30">
        <v>28</v>
      </c>
      <c r="DO34" s="31">
        <v>94757</v>
      </c>
      <c r="DP34" s="31">
        <v>21086.57</v>
      </c>
      <c r="DQ34" s="30" t="s">
        <v>195</v>
      </c>
      <c r="DR34" s="30" t="s">
        <v>195</v>
      </c>
      <c r="DS34" s="30" t="s">
        <v>195</v>
      </c>
      <c r="DT34" s="30" t="s">
        <v>195</v>
      </c>
      <c r="DU34" s="30" t="s">
        <v>141</v>
      </c>
      <c r="DV34" s="30" t="s">
        <v>195</v>
      </c>
      <c r="DW34" s="30" t="s">
        <v>195</v>
      </c>
      <c r="DX34" s="30" t="s">
        <v>141</v>
      </c>
      <c r="DY34" s="30" t="s">
        <v>195</v>
      </c>
      <c r="DZ34" s="30" t="s">
        <v>195</v>
      </c>
      <c r="EA34" s="30" t="s">
        <v>195</v>
      </c>
      <c r="EB34" s="30" t="s">
        <v>195</v>
      </c>
      <c r="EC34" s="30" t="s">
        <v>195</v>
      </c>
      <c r="ED34" s="30" t="s">
        <v>195</v>
      </c>
      <c r="EE34" s="30" t="s">
        <v>942</v>
      </c>
      <c r="EF34" s="30" t="s">
        <v>1082</v>
      </c>
    </row>
    <row r="35" spans="1:136" ht="15" customHeight="1" x14ac:dyDescent="0.2">
      <c r="A35" s="30" t="s">
        <v>248</v>
      </c>
      <c r="B35" s="35" t="s">
        <v>249</v>
      </c>
      <c r="C35" s="34" t="s">
        <v>250</v>
      </c>
      <c r="D35" s="33" t="s">
        <v>251</v>
      </c>
      <c r="E35" s="30" t="b">
        <v>1</v>
      </c>
      <c r="F35" s="31">
        <v>0</v>
      </c>
      <c r="G35" s="31" t="s">
        <v>942</v>
      </c>
      <c r="H35" s="31" t="s">
        <v>942</v>
      </c>
      <c r="I35" s="31">
        <v>0</v>
      </c>
      <c r="J35" s="31" t="s">
        <v>942</v>
      </c>
      <c r="K35" s="31" t="s">
        <v>942</v>
      </c>
      <c r="L35" s="31">
        <v>0</v>
      </c>
      <c r="M35" s="31" t="s">
        <v>942</v>
      </c>
      <c r="N35" s="31" t="s">
        <v>942</v>
      </c>
      <c r="O35" s="31">
        <v>0</v>
      </c>
      <c r="P35" s="31">
        <v>0</v>
      </c>
      <c r="Q35" s="31">
        <v>0</v>
      </c>
      <c r="V35" s="31">
        <v>0</v>
      </c>
      <c r="AB35" s="31">
        <v>1065064</v>
      </c>
      <c r="AC35" s="8">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0</v>
      </c>
      <c r="BG35" s="31">
        <v>0</v>
      </c>
      <c r="BH35" s="31">
        <v>0</v>
      </c>
      <c r="BI35" s="31">
        <v>0</v>
      </c>
      <c r="BJ35" s="31">
        <v>0</v>
      </c>
      <c r="BK35" s="31">
        <v>0</v>
      </c>
      <c r="BL35" s="31">
        <v>0</v>
      </c>
      <c r="BM35" s="31">
        <v>0</v>
      </c>
      <c r="BN35" s="31">
        <v>0</v>
      </c>
      <c r="BO35" s="31">
        <v>0</v>
      </c>
      <c r="BP35" s="31">
        <v>0</v>
      </c>
      <c r="BQ35" s="31">
        <v>0</v>
      </c>
      <c r="BR35" s="31">
        <v>0</v>
      </c>
      <c r="BS35" s="8">
        <v>0</v>
      </c>
      <c r="BT35" s="31">
        <v>0</v>
      </c>
      <c r="BU35" s="31">
        <v>0</v>
      </c>
      <c r="BV35" s="31">
        <v>0</v>
      </c>
      <c r="BW35" s="31">
        <v>0</v>
      </c>
      <c r="BX35" s="31">
        <v>0</v>
      </c>
      <c r="BY35" s="31">
        <v>0</v>
      </c>
      <c r="BZ35" s="31">
        <v>0</v>
      </c>
      <c r="CA35" s="31">
        <v>0</v>
      </c>
      <c r="CB35" s="31">
        <v>0</v>
      </c>
      <c r="CC35" s="31">
        <v>0</v>
      </c>
      <c r="CD35" s="31">
        <v>0</v>
      </c>
      <c r="CE35" s="31">
        <v>0</v>
      </c>
      <c r="CF35" s="31">
        <v>0</v>
      </c>
      <c r="CG35" s="31">
        <v>0</v>
      </c>
      <c r="CH35" s="31">
        <v>0</v>
      </c>
      <c r="CI35" s="31">
        <v>0</v>
      </c>
      <c r="CJ35" s="31">
        <v>0</v>
      </c>
      <c r="CK35" s="31">
        <v>0</v>
      </c>
      <c r="CL35" s="31">
        <v>0</v>
      </c>
      <c r="CM35" s="31">
        <v>0</v>
      </c>
      <c r="CN35" s="31">
        <v>0</v>
      </c>
      <c r="CO35" s="31">
        <v>0</v>
      </c>
      <c r="CP35" s="31">
        <v>0</v>
      </c>
      <c r="CQ35" s="31">
        <v>0</v>
      </c>
      <c r="CR35" s="31">
        <v>0</v>
      </c>
      <c r="CS35" s="31">
        <v>0</v>
      </c>
      <c r="CT35" s="31">
        <v>0</v>
      </c>
      <c r="CU35" s="31">
        <v>0</v>
      </c>
      <c r="CV35" s="31">
        <v>0</v>
      </c>
      <c r="CW35" s="31">
        <v>0</v>
      </c>
      <c r="CX35" s="31">
        <v>0</v>
      </c>
      <c r="CY35" s="31">
        <v>0</v>
      </c>
      <c r="CZ35" s="31">
        <v>0</v>
      </c>
      <c r="DA35" s="31">
        <v>0</v>
      </c>
      <c r="DB35" s="31">
        <v>0</v>
      </c>
      <c r="DC35" s="31">
        <v>0</v>
      </c>
      <c r="DD35" s="31">
        <v>0</v>
      </c>
      <c r="DE35" s="31">
        <v>0</v>
      </c>
      <c r="DF35" s="31">
        <v>0</v>
      </c>
      <c r="DG35" s="31">
        <v>0</v>
      </c>
      <c r="DH35" s="31">
        <v>0</v>
      </c>
      <c r="DI35" s="31">
        <v>1065064</v>
      </c>
      <c r="DJ35" s="30">
        <v>0</v>
      </c>
      <c r="DK35" s="30">
        <v>35</v>
      </c>
      <c r="DL35" s="30">
        <v>0</v>
      </c>
      <c r="DM35" s="30">
        <v>60</v>
      </c>
      <c r="DN35" s="30">
        <v>5</v>
      </c>
      <c r="DO35" s="31">
        <v>213013</v>
      </c>
      <c r="DP35" s="31">
        <v>0</v>
      </c>
      <c r="DQ35" s="30" t="s">
        <v>195</v>
      </c>
      <c r="DR35" s="30" t="s">
        <v>195</v>
      </c>
      <c r="DS35" s="30" t="s">
        <v>195</v>
      </c>
      <c r="DT35" s="30" t="s">
        <v>195</v>
      </c>
      <c r="DU35" s="30" t="s">
        <v>195</v>
      </c>
      <c r="DV35" s="30" t="s">
        <v>195</v>
      </c>
      <c r="DW35" s="30" t="s">
        <v>195</v>
      </c>
      <c r="DX35" s="30" t="s">
        <v>195</v>
      </c>
      <c r="DY35" s="30" t="s">
        <v>195</v>
      </c>
      <c r="DZ35" s="30" t="s">
        <v>195</v>
      </c>
      <c r="EA35" s="30" t="s">
        <v>195</v>
      </c>
      <c r="EB35" s="30" t="s">
        <v>195</v>
      </c>
      <c r="EC35" s="30" t="s">
        <v>195</v>
      </c>
      <c r="ED35" s="30" t="s">
        <v>195</v>
      </c>
      <c r="EE35" s="30" t="s">
        <v>942</v>
      </c>
      <c r="EF35" s="30" t="s">
        <v>1081</v>
      </c>
    </row>
    <row r="36" spans="1:136" ht="15" customHeight="1" x14ac:dyDescent="0.2">
      <c r="A36" s="30" t="s">
        <v>252</v>
      </c>
      <c r="B36" s="35" t="s">
        <v>253</v>
      </c>
      <c r="C36" s="34" t="s">
        <v>254</v>
      </c>
      <c r="D36" s="33" t="s">
        <v>255</v>
      </c>
      <c r="E36" s="30" t="b">
        <v>1</v>
      </c>
      <c r="F36" s="31">
        <v>0</v>
      </c>
      <c r="G36" s="31" t="s">
        <v>942</v>
      </c>
      <c r="H36" s="31" t="s">
        <v>942</v>
      </c>
      <c r="I36" s="31">
        <v>0</v>
      </c>
      <c r="J36" s="31" t="s">
        <v>942</v>
      </c>
      <c r="K36" s="31" t="s">
        <v>942</v>
      </c>
      <c r="L36" s="31">
        <v>0</v>
      </c>
      <c r="M36" s="31" t="s">
        <v>942</v>
      </c>
      <c r="N36" s="31" t="s">
        <v>942</v>
      </c>
      <c r="O36" s="31">
        <v>29921</v>
      </c>
      <c r="P36" s="31">
        <v>0</v>
      </c>
      <c r="Q36" s="31">
        <v>22116.66</v>
      </c>
      <c r="R36" s="30" t="b">
        <v>1</v>
      </c>
      <c r="S36" s="30" t="b">
        <v>1</v>
      </c>
      <c r="T36" s="30" t="b">
        <v>0</v>
      </c>
      <c r="U36" s="30" t="b">
        <v>1</v>
      </c>
      <c r="V36" s="31">
        <v>7804.34</v>
      </c>
      <c r="W36" s="30">
        <v>0</v>
      </c>
      <c r="X36" s="30">
        <v>0</v>
      </c>
      <c r="Y36" s="30">
        <v>0</v>
      </c>
      <c r="Z36" s="30">
        <v>0</v>
      </c>
      <c r="AA36" s="30">
        <v>100</v>
      </c>
      <c r="AB36" s="31">
        <v>320480</v>
      </c>
      <c r="AC36" s="8">
        <v>0</v>
      </c>
      <c r="AD36" s="31">
        <v>79350.02</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0</v>
      </c>
      <c r="BG36" s="31">
        <v>0</v>
      </c>
      <c r="BH36" s="31">
        <v>0</v>
      </c>
      <c r="BI36" s="31">
        <v>79350.02</v>
      </c>
      <c r="BJ36" s="31">
        <v>40571.230000000003</v>
      </c>
      <c r="BK36" s="31">
        <v>21023.29</v>
      </c>
      <c r="BL36" s="31">
        <v>0</v>
      </c>
      <c r="BM36" s="31">
        <v>0</v>
      </c>
      <c r="BN36" s="31">
        <v>0</v>
      </c>
      <c r="BO36" s="31">
        <v>0</v>
      </c>
      <c r="BP36" s="31">
        <v>0</v>
      </c>
      <c r="BQ36" s="31">
        <v>0</v>
      </c>
      <c r="BR36" s="31">
        <v>17755.5</v>
      </c>
      <c r="BS36" s="8">
        <v>0</v>
      </c>
      <c r="BT36" s="31">
        <v>20269.099999999999</v>
      </c>
      <c r="BU36" s="31">
        <v>0</v>
      </c>
      <c r="BV36" s="31">
        <v>0</v>
      </c>
      <c r="BW36" s="31">
        <v>0</v>
      </c>
      <c r="BX36" s="31">
        <v>0</v>
      </c>
      <c r="BY36" s="31">
        <v>0</v>
      </c>
      <c r="BZ36" s="31">
        <v>0</v>
      </c>
      <c r="CA36" s="31">
        <v>0</v>
      </c>
      <c r="CB36" s="31">
        <v>0</v>
      </c>
      <c r="CC36" s="31">
        <v>0</v>
      </c>
      <c r="CD36" s="31">
        <v>0</v>
      </c>
      <c r="CE36" s="31">
        <v>20269.099999999999</v>
      </c>
      <c r="CF36" s="31">
        <v>13550.43</v>
      </c>
      <c r="CG36" s="31">
        <v>6718.67</v>
      </c>
      <c r="CH36" s="31">
        <v>0</v>
      </c>
      <c r="CI36" s="31">
        <v>0</v>
      </c>
      <c r="CJ36" s="31">
        <v>0</v>
      </c>
      <c r="CK36" s="31">
        <v>0</v>
      </c>
      <c r="CL36" s="31">
        <v>0</v>
      </c>
      <c r="CM36" s="31">
        <v>0</v>
      </c>
      <c r="CN36" s="31">
        <v>0</v>
      </c>
      <c r="CO36" s="31">
        <v>0</v>
      </c>
      <c r="CP36" s="31">
        <v>0</v>
      </c>
      <c r="CQ36" s="31">
        <v>0</v>
      </c>
      <c r="CR36" s="31">
        <v>0</v>
      </c>
      <c r="CS36" s="31">
        <v>0</v>
      </c>
      <c r="CT36" s="31">
        <v>0</v>
      </c>
      <c r="CU36" s="31">
        <v>0</v>
      </c>
      <c r="CV36" s="31">
        <v>0</v>
      </c>
      <c r="CW36" s="31">
        <v>0</v>
      </c>
      <c r="CX36" s="31">
        <v>0</v>
      </c>
      <c r="CY36" s="31">
        <v>0</v>
      </c>
      <c r="CZ36" s="31">
        <v>0</v>
      </c>
      <c r="DA36" s="31">
        <v>0</v>
      </c>
      <c r="DB36" s="31">
        <v>0</v>
      </c>
      <c r="DC36" s="31">
        <v>0</v>
      </c>
      <c r="DD36" s="31">
        <v>0</v>
      </c>
      <c r="DE36" s="31">
        <v>0</v>
      </c>
      <c r="DF36" s="31">
        <v>0</v>
      </c>
      <c r="DG36" s="31">
        <v>0</v>
      </c>
      <c r="DH36" s="31">
        <v>0</v>
      </c>
      <c r="DI36" s="31">
        <v>220860.88</v>
      </c>
      <c r="DJ36" s="30">
        <v>0</v>
      </c>
      <c r="DK36" s="30">
        <v>0</v>
      </c>
      <c r="DL36" s="30">
        <v>0</v>
      </c>
      <c r="DM36" s="30">
        <v>100</v>
      </c>
      <c r="DN36" s="30">
        <v>0</v>
      </c>
      <c r="DO36" s="31">
        <v>64096</v>
      </c>
      <c r="DP36" s="31">
        <v>20269.099999999999</v>
      </c>
      <c r="DQ36" s="30" t="s">
        <v>195</v>
      </c>
      <c r="DR36" s="30" t="s">
        <v>195</v>
      </c>
      <c r="DS36" s="30" t="s">
        <v>141</v>
      </c>
      <c r="DT36" s="30" t="s">
        <v>195</v>
      </c>
      <c r="DU36" s="30" t="s">
        <v>141</v>
      </c>
      <c r="DV36" s="30" t="s">
        <v>195</v>
      </c>
      <c r="DW36" s="30" t="s">
        <v>195</v>
      </c>
      <c r="DX36" s="30" t="s">
        <v>141</v>
      </c>
      <c r="DY36" s="30" t="s">
        <v>195</v>
      </c>
      <c r="DZ36" s="30" t="s">
        <v>195</v>
      </c>
      <c r="EA36" s="30" t="s">
        <v>195</v>
      </c>
      <c r="EB36" s="30" t="s">
        <v>141</v>
      </c>
      <c r="EC36" s="30" t="s">
        <v>141</v>
      </c>
      <c r="ED36" s="30" t="s">
        <v>195</v>
      </c>
      <c r="EE36" s="30" t="s">
        <v>942</v>
      </c>
      <c r="EF36" s="30" t="s">
        <v>1080</v>
      </c>
    </row>
    <row r="37" spans="1:136" ht="15" customHeight="1" x14ac:dyDescent="0.2">
      <c r="A37" s="30" t="s">
        <v>256</v>
      </c>
      <c r="B37" s="35" t="s">
        <v>257</v>
      </c>
      <c r="C37" s="34" t="s">
        <v>258</v>
      </c>
      <c r="D37" s="33" t="s">
        <v>259</v>
      </c>
      <c r="E37" s="30" t="b">
        <v>1</v>
      </c>
      <c r="F37" s="31">
        <v>0</v>
      </c>
      <c r="G37" s="31" t="s">
        <v>942</v>
      </c>
      <c r="H37" s="31" t="s">
        <v>942</v>
      </c>
      <c r="I37" s="31">
        <v>0</v>
      </c>
      <c r="J37" s="31" t="s">
        <v>942</v>
      </c>
      <c r="K37" s="31" t="s">
        <v>942</v>
      </c>
      <c r="L37" s="31">
        <v>0</v>
      </c>
      <c r="M37" s="31" t="s">
        <v>942</v>
      </c>
      <c r="N37" s="31" t="s">
        <v>942</v>
      </c>
      <c r="O37" s="31">
        <v>95907</v>
      </c>
      <c r="P37" s="31">
        <v>0</v>
      </c>
      <c r="Q37" s="31">
        <v>0</v>
      </c>
      <c r="V37" s="31">
        <v>95907</v>
      </c>
      <c r="W37" s="30">
        <v>0</v>
      </c>
      <c r="X37" s="30">
        <v>0</v>
      </c>
      <c r="Y37" s="30">
        <v>0</v>
      </c>
      <c r="Z37" s="30">
        <v>0</v>
      </c>
      <c r="AA37" s="30">
        <v>100</v>
      </c>
      <c r="AB37" s="31">
        <v>254234</v>
      </c>
      <c r="AC37" s="8">
        <v>0</v>
      </c>
      <c r="AD37" s="31">
        <v>15440.02</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0</v>
      </c>
      <c r="BG37" s="31">
        <v>0</v>
      </c>
      <c r="BH37" s="31">
        <v>0</v>
      </c>
      <c r="BI37" s="31">
        <v>15440.02</v>
      </c>
      <c r="BJ37" s="31">
        <v>13410</v>
      </c>
      <c r="BK37" s="31">
        <v>2030.02</v>
      </c>
      <c r="BL37" s="31">
        <v>0</v>
      </c>
      <c r="BM37" s="31">
        <v>0</v>
      </c>
      <c r="BN37" s="31">
        <v>0</v>
      </c>
      <c r="BO37" s="31">
        <v>0</v>
      </c>
      <c r="BP37" s="31">
        <v>0</v>
      </c>
      <c r="BQ37" s="31">
        <v>0</v>
      </c>
      <c r="BR37" s="31">
        <v>0</v>
      </c>
      <c r="BS37" s="8">
        <v>0</v>
      </c>
      <c r="BT37" s="31">
        <v>0</v>
      </c>
      <c r="BU37" s="31">
        <v>0</v>
      </c>
      <c r="BV37" s="31">
        <v>0</v>
      </c>
      <c r="BW37" s="31">
        <v>0</v>
      </c>
      <c r="BX37" s="31">
        <v>0</v>
      </c>
      <c r="BY37" s="31">
        <v>0</v>
      </c>
      <c r="BZ37" s="31">
        <v>0</v>
      </c>
      <c r="CA37" s="31">
        <v>0</v>
      </c>
      <c r="CB37" s="31">
        <v>0</v>
      </c>
      <c r="CC37" s="31">
        <v>0</v>
      </c>
      <c r="CD37" s="31">
        <v>0</v>
      </c>
      <c r="CE37" s="31">
        <v>0</v>
      </c>
      <c r="CF37" s="31">
        <v>0</v>
      </c>
      <c r="CG37" s="31">
        <v>0</v>
      </c>
      <c r="CH37" s="31">
        <v>0</v>
      </c>
      <c r="CI37" s="31">
        <v>0</v>
      </c>
      <c r="CJ37" s="31">
        <v>0</v>
      </c>
      <c r="CK37" s="31">
        <v>0</v>
      </c>
      <c r="CL37" s="31">
        <v>0</v>
      </c>
      <c r="CM37" s="31">
        <v>0</v>
      </c>
      <c r="CN37" s="31">
        <v>0</v>
      </c>
      <c r="CO37" s="31">
        <v>0</v>
      </c>
      <c r="CP37" s="31">
        <v>0</v>
      </c>
      <c r="CQ37" s="31">
        <v>0</v>
      </c>
      <c r="CR37" s="31">
        <v>0</v>
      </c>
      <c r="CS37" s="31">
        <v>0</v>
      </c>
      <c r="CT37" s="31">
        <v>0</v>
      </c>
      <c r="CU37" s="31">
        <v>0</v>
      </c>
      <c r="CV37" s="31">
        <v>0</v>
      </c>
      <c r="CW37" s="31">
        <v>0</v>
      </c>
      <c r="CX37" s="31">
        <v>0</v>
      </c>
      <c r="CY37" s="31">
        <v>0</v>
      </c>
      <c r="CZ37" s="31">
        <v>0</v>
      </c>
      <c r="DA37" s="31">
        <v>0</v>
      </c>
      <c r="DB37" s="31">
        <v>0</v>
      </c>
      <c r="DC37" s="31">
        <v>0</v>
      </c>
      <c r="DD37" s="31">
        <v>0</v>
      </c>
      <c r="DE37" s="31">
        <v>0</v>
      </c>
      <c r="DF37" s="31">
        <v>0</v>
      </c>
      <c r="DG37" s="31">
        <v>0</v>
      </c>
      <c r="DH37" s="31">
        <v>0</v>
      </c>
      <c r="DI37" s="31">
        <v>238793.98</v>
      </c>
      <c r="DJ37" s="30">
        <v>100</v>
      </c>
      <c r="DK37" s="30">
        <v>0</v>
      </c>
      <c r="DL37" s="30">
        <v>0</v>
      </c>
      <c r="DM37" s="30">
        <v>0</v>
      </c>
      <c r="DN37" s="30">
        <v>0</v>
      </c>
      <c r="DO37" s="31">
        <v>50847</v>
      </c>
      <c r="DP37" s="31">
        <v>0</v>
      </c>
      <c r="DQ37" s="30" t="s">
        <v>195</v>
      </c>
      <c r="DR37" s="30" t="s">
        <v>195</v>
      </c>
      <c r="DS37" s="30" t="s">
        <v>195</v>
      </c>
      <c r="DT37" s="30" t="s">
        <v>195</v>
      </c>
      <c r="DU37" s="30" t="s">
        <v>195</v>
      </c>
      <c r="DV37" s="30" t="s">
        <v>195</v>
      </c>
      <c r="DW37" s="30" t="s">
        <v>195</v>
      </c>
      <c r="DX37" s="30" t="s">
        <v>195</v>
      </c>
      <c r="DY37" s="30" t="s">
        <v>195</v>
      </c>
      <c r="DZ37" s="30" t="s">
        <v>195</v>
      </c>
      <c r="EA37" s="30" t="s">
        <v>195</v>
      </c>
      <c r="EB37" s="30" t="s">
        <v>195</v>
      </c>
      <c r="EC37" s="30" t="s">
        <v>195</v>
      </c>
      <c r="ED37" s="30" t="s">
        <v>195</v>
      </c>
      <c r="EE37" s="30" t="s">
        <v>942</v>
      </c>
      <c r="EF37" s="30" t="s">
        <v>1079</v>
      </c>
    </row>
    <row r="38" spans="1:136" ht="15" customHeight="1" x14ac:dyDescent="0.2">
      <c r="A38" s="30" t="s">
        <v>260</v>
      </c>
      <c r="B38" s="35" t="s">
        <v>261</v>
      </c>
      <c r="C38" s="34" t="s">
        <v>262</v>
      </c>
      <c r="D38" s="33" t="s">
        <v>263</v>
      </c>
      <c r="E38" s="30" t="b">
        <v>1</v>
      </c>
      <c r="F38" s="31">
        <v>0</v>
      </c>
      <c r="G38" s="31" t="s">
        <v>942</v>
      </c>
      <c r="H38" s="31" t="s">
        <v>942</v>
      </c>
      <c r="I38" s="31">
        <v>0</v>
      </c>
      <c r="J38" s="31" t="s">
        <v>942</v>
      </c>
      <c r="K38" s="31" t="s">
        <v>942</v>
      </c>
      <c r="L38" s="31">
        <v>0</v>
      </c>
      <c r="M38" s="31" t="s">
        <v>942</v>
      </c>
      <c r="N38" s="31" t="s">
        <v>942</v>
      </c>
      <c r="O38" s="31">
        <v>349143</v>
      </c>
      <c r="P38" s="31">
        <v>0</v>
      </c>
      <c r="Q38" s="31">
        <v>0</v>
      </c>
      <c r="V38" s="31">
        <v>349143</v>
      </c>
      <c r="W38" s="30">
        <v>0</v>
      </c>
      <c r="X38" s="30">
        <v>100</v>
      </c>
      <c r="Y38" s="30">
        <v>0</v>
      </c>
      <c r="Z38" s="30">
        <v>0</v>
      </c>
      <c r="AA38" s="30">
        <v>0</v>
      </c>
      <c r="AB38" s="31">
        <v>0</v>
      </c>
      <c r="AC38" s="8">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8">
        <v>0</v>
      </c>
      <c r="BT38" s="31">
        <v>0</v>
      </c>
      <c r="BU38" s="31">
        <v>0</v>
      </c>
      <c r="BV38" s="31">
        <v>0</v>
      </c>
      <c r="BW38" s="31">
        <v>0</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v>0</v>
      </c>
      <c r="DG38" s="31">
        <v>0</v>
      </c>
      <c r="DH38" s="31">
        <v>0</v>
      </c>
      <c r="DI38" s="31">
        <v>0</v>
      </c>
      <c r="DO38" s="31">
        <v>0</v>
      </c>
      <c r="DP38" s="31">
        <v>0</v>
      </c>
      <c r="DQ38" s="30" t="s">
        <v>195</v>
      </c>
      <c r="DR38" s="30" t="s">
        <v>195</v>
      </c>
      <c r="DS38" s="30" t="s">
        <v>195</v>
      </c>
      <c r="DT38" s="30" t="s">
        <v>195</v>
      </c>
      <c r="DU38" s="30" t="s">
        <v>195</v>
      </c>
      <c r="DV38" s="30" t="s">
        <v>195</v>
      </c>
      <c r="DW38" s="30" t="s">
        <v>195</v>
      </c>
      <c r="DX38" s="30" t="s">
        <v>195</v>
      </c>
      <c r="DY38" s="30" t="s">
        <v>195</v>
      </c>
      <c r="DZ38" s="30" t="s">
        <v>195</v>
      </c>
      <c r="EA38" s="30" t="s">
        <v>195</v>
      </c>
      <c r="EB38" s="30" t="s">
        <v>195</v>
      </c>
      <c r="EC38" s="30" t="s">
        <v>195</v>
      </c>
      <c r="ED38" s="30" t="s">
        <v>195</v>
      </c>
      <c r="EE38" s="30" t="s">
        <v>942</v>
      </c>
      <c r="EF38" s="30" t="s">
        <v>942</v>
      </c>
    </row>
    <row r="39" spans="1:136" ht="15" customHeight="1" x14ac:dyDescent="0.2">
      <c r="A39" s="30" t="s">
        <v>264</v>
      </c>
      <c r="B39" s="35" t="s">
        <v>265</v>
      </c>
      <c r="C39" s="34" t="s">
        <v>266</v>
      </c>
      <c r="D39" s="33" t="s">
        <v>267</v>
      </c>
      <c r="E39" s="30" t="b">
        <v>1</v>
      </c>
      <c r="F39" s="31">
        <v>0</v>
      </c>
      <c r="G39" s="31" t="s">
        <v>942</v>
      </c>
      <c r="H39" s="31" t="s">
        <v>942</v>
      </c>
      <c r="I39" s="31">
        <v>0</v>
      </c>
      <c r="J39" s="31" t="s">
        <v>942</v>
      </c>
      <c r="K39" s="31" t="s">
        <v>942</v>
      </c>
      <c r="L39" s="31">
        <v>0</v>
      </c>
      <c r="M39" s="31" t="s">
        <v>942</v>
      </c>
      <c r="N39" s="31" t="s">
        <v>942</v>
      </c>
      <c r="O39" s="31">
        <v>0</v>
      </c>
      <c r="P39" s="31">
        <v>0</v>
      </c>
      <c r="Q39" s="31">
        <v>0</v>
      </c>
      <c r="V39" s="31">
        <v>0</v>
      </c>
      <c r="AB39" s="31">
        <v>13511258</v>
      </c>
      <c r="AC39" s="8">
        <v>0</v>
      </c>
      <c r="AD39" s="31">
        <v>1372198.48</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0</v>
      </c>
      <c r="BG39" s="31">
        <v>0</v>
      </c>
      <c r="BH39" s="31">
        <v>0</v>
      </c>
      <c r="BI39" s="31">
        <v>1372198.48</v>
      </c>
      <c r="BJ39" s="31">
        <v>1003548.76</v>
      </c>
      <c r="BK39" s="31">
        <v>368649.72</v>
      </c>
      <c r="BL39" s="31">
        <v>0</v>
      </c>
      <c r="BM39" s="31">
        <v>0</v>
      </c>
      <c r="BN39" s="31">
        <v>0</v>
      </c>
      <c r="BO39" s="31">
        <v>0</v>
      </c>
      <c r="BP39" s="31">
        <v>0</v>
      </c>
      <c r="BQ39" s="31">
        <v>0</v>
      </c>
      <c r="BR39" s="31">
        <v>0</v>
      </c>
      <c r="BS39" s="8">
        <v>0</v>
      </c>
      <c r="BT39" s="31">
        <v>95409.709999999992</v>
      </c>
      <c r="BU39" s="31">
        <v>0</v>
      </c>
      <c r="BV39" s="31">
        <v>0</v>
      </c>
      <c r="BW39" s="31">
        <v>0</v>
      </c>
      <c r="BX39" s="31">
        <v>0</v>
      </c>
      <c r="BY39" s="31">
        <v>0</v>
      </c>
      <c r="BZ39" s="31">
        <v>0</v>
      </c>
      <c r="CA39" s="31">
        <v>0</v>
      </c>
      <c r="CB39" s="31">
        <v>0</v>
      </c>
      <c r="CC39" s="31">
        <v>0</v>
      </c>
      <c r="CD39" s="31">
        <v>0</v>
      </c>
      <c r="CE39" s="31">
        <v>95409.709999999992</v>
      </c>
      <c r="CF39" s="31">
        <v>0</v>
      </c>
      <c r="CG39" s="31">
        <v>0</v>
      </c>
      <c r="CH39" s="31">
        <v>50306.239999999998</v>
      </c>
      <c r="CI39" s="31">
        <v>0</v>
      </c>
      <c r="CJ39" s="31">
        <v>6090</v>
      </c>
      <c r="CK39" s="31">
        <v>39013.47</v>
      </c>
      <c r="CL39" s="31">
        <v>0</v>
      </c>
      <c r="CM39" s="31">
        <v>0</v>
      </c>
      <c r="CN39" s="31">
        <v>0</v>
      </c>
      <c r="CO39" s="31">
        <v>0</v>
      </c>
      <c r="CP39" s="31">
        <v>0</v>
      </c>
      <c r="CQ39" s="31">
        <v>0</v>
      </c>
      <c r="CR39" s="31">
        <v>0</v>
      </c>
      <c r="CS39" s="31">
        <v>0</v>
      </c>
      <c r="CT39" s="31">
        <v>0</v>
      </c>
      <c r="CU39" s="31">
        <v>0</v>
      </c>
      <c r="CV39" s="31">
        <v>0</v>
      </c>
      <c r="CW39" s="31">
        <v>0</v>
      </c>
      <c r="CX39" s="31">
        <v>0</v>
      </c>
      <c r="CY39" s="31">
        <v>0</v>
      </c>
      <c r="CZ39" s="31">
        <v>0</v>
      </c>
      <c r="DA39" s="31">
        <v>0</v>
      </c>
      <c r="DB39" s="31">
        <v>0</v>
      </c>
      <c r="DC39" s="31">
        <v>0</v>
      </c>
      <c r="DD39" s="31">
        <v>0</v>
      </c>
      <c r="DE39" s="31">
        <v>0</v>
      </c>
      <c r="DF39" s="31">
        <v>0</v>
      </c>
      <c r="DG39" s="31">
        <v>0</v>
      </c>
      <c r="DH39" s="31">
        <v>0</v>
      </c>
      <c r="DI39" s="31">
        <v>12043649.810000001</v>
      </c>
      <c r="DJ39" s="30">
        <v>0</v>
      </c>
      <c r="DK39" s="30">
        <v>0</v>
      </c>
      <c r="DL39" s="30">
        <v>0</v>
      </c>
      <c r="DM39" s="30">
        <v>100</v>
      </c>
      <c r="DN39" s="30">
        <v>0</v>
      </c>
      <c r="DO39" s="31">
        <v>2702252</v>
      </c>
      <c r="DP39" s="31">
        <v>95409.709999999992</v>
      </c>
      <c r="DQ39" s="30" t="s">
        <v>141</v>
      </c>
      <c r="DR39" s="30" t="s">
        <v>195</v>
      </c>
      <c r="DS39" s="30" t="s">
        <v>195</v>
      </c>
      <c r="DT39" s="30" t="s">
        <v>195</v>
      </c>
      <c r="DU39" s="30" t="s">
        <v>141</v>
      </c>
      <c r="DV39" s="30" t="s">
        <v>195</v>
      </c>
      <c r="DW39" s="30" t="s">
        <v>141</v>
      </c>
      <c r="DX39" s="30" t="s">
        <v>141</v>
      </c>
      <c r="DY39" s="30" t="s">
        <v>141</v>
      </c>
      <c r="DZ39" s="30" t="s">
        <v>195</v>
      </c>
      <c r="EA39" s="30" t="s">
        <v>195</v>
      </c>
      <c r="EB39" s="30" t="s">
        <v>141</v>
      </c>
      <c r="EC39" s="30" t="s">
        <v>141</v>
      </c>
      <c r="ED39" s="30" t="s">
        <v>195</v>
      </c>
      <c r="EE39" s="30" t="s">
        <v>942</v>
      </c>
      <c r="EF39" s="30" t="s">
        <v>1078</v>
      </c>
    </row>
    <row r="40" spans="1:136" ht="15" customHeight="1" x14ac:dyDescent="0.2">
      <c r="A40" s="30" t="s">
        <v>268</v>
      </c>
      <c r="B40" s="35" t="s">
        <v>269</v>
      </c>
      <c r="C40" s="34" t="s">
        <v>270</v>
      </c>
      <c r="D40" s="33" t="s">
        <v>271</v>
      </c>
      <c r="E40" s="30" t="b">
        <v>1</v>
      </c>
      <c r="F40" s="31">
        <v>0</v>
      </c>
      <c r="G40" s="31" t="s">
        <v>942</v>
      </c>
      <c r="H40" s="31" t="s">
        <v>942</v>
      </c>
      <c r="I40" s="31">
        <v>0</v>
      </c>
      <c r="J40" s="31" t="s">
        <v>942</v>
      </c>
      <c r="K40" s="31" t="s">
        <v>942</v>
      </c>
      <c r="L40" s="31">
        <v>0</v>
      </c>
      <c r="M40" s="31" t="s">
        <v>942</v>
      </c>
      <c r="N40" s="31" t="s">
        <v>942</v>
      </c>
      <c r="O40" s="31">
        <v>0</v>
      </c>
      <c r="P40" s="31">
        <v>0</v>
      </c>
      <c r="Q40" s="31">
        <v>0</v>
      </c>
      <c r="V40" s="31">
        <v>0</v>
      </c>
      <c r="AB40" s="31">
        <v>607844</v>
      </c>
      <c r="AC40" s="8">
        <v>0</v>
      </c>
      <c r="AD40" s="31">
        <v>80106.290000000008</v>
      </c>
      <c r="AE40" s="31">
        <v>42439.11</v>
      </c>
      <c r="AF40" s="31">
        <v>6792.24</v>
      </c>
      <c r="AG40" s="31">
        <v>2708.5</v>
      </c>
      <c r="AH40" s="31">
        <v>0</v>
      </c>
      <c r="AI40" s="31">
        <v>5705.52</v>
      </c>
      <c r="AJ40" s="31">
        <v>0</v>
      </c>
      <c r="AK40" s="31">
        <v>9671.69</v>
      </c>
      <c r="AL40" s="31">
        <v>17561.16</v>
      </c>
      <c r="AM40" s="31">
        <v>0</v>
      </c>
      <c r="AN40" s="31">
        <v>0</v>
      </c>
      <c r="AO40" s="31">
        <v>18356.03</v>
      </c>
      <c r="AP40" s="31">
        <v>7490.4</v>
      </c>
      <c r="AQ40" s="31">
        <v>80.989999999999995</v>
      </c>
      <c r="AR40" s="31">
        <v>0</v>
      </c>
      <c r="AS40" s="31">
        <v>0</v>
      </c>
      <c r="AT40" s="31">
        <v>0</v>
      </c>
      <c r="AU40" s="31">
        <v>7937.67</v>
      </c>
      <c r="AV40" s="31">
        <v>0</v>
      </c>
      <c r="AW40" s="31">
        <v>0</v>
      </c>
      <c r="AX40" s="31">
        <v>2846.97</v>
      </c>
      <c r="AY40" s="31">
        <v>712.03</v>
      </c>
      <c r="AZ40" s="31">
        <v>0</v>
      </c>
      <c r="BA40" s="31">
        <v>246.96</v>
      </c>
      <c r="BB40" s="31">
        <v>0</v>
      </c>
      <c r="BC40" s="31">
        <v>0</v>
      </c>
      <c r="BD40" s="31">
        <v>0</v>
      </c>
      <c r="BE40" s="31">
        <v>465.07</v>
      </c>
      <c r="BF40" s="31">
        <v>0</v>
      </c>
      <c r="BG40" s="31">
        <v>0</v>
      </c>
      <c r="BH40" s="31">
        <v>0</v>
      </c>
      <c r="BI40" s="31">
        <v>18599.120000000003</v>
      </c>
      <c r="BJ40" s="31">
        <v>3975.12</v>
      </c>
      <c r="BK40" s="31">
        <v>655.29999999999995</v>
      </c>
      <c r="BL40" s="31">
        <v>0</v>
      </c>
      <c r="BM40" s="31">
        <v>0</v>
      </c>
      <c r="BN40" s="31">
        <v>13968.7</v>
      </c>
      <c r="BO40" s="31">
        <v>0</v>
      </c>
      <c r="BP40" s="31">
        <v>0</v>
      </c>
      <c r="BQ40" s="31">
        <v>0</v>
      </c>
      <c r="BR40" s="31">
        <v>0</v>
      </c>
      <c r="BS40" s="8">
        <v>0</v>
      </c>
      <c r="BT40" s="31">
        <v>67510.73000000001</v>
      </c>
      <c r="BU40" s="31">
        <v>0</v>
      </c>
      <c r="BV40" s="31">
        <v>0</v>
      </c>
      <c r="BW40" s="31">
        <v>0</v>
      </c>
      <c r="BX40" s="31">
        <v>0</v>
      </c>
      <c r="BY40" s="31">
        <v>0</v>
      </c>
      <c r="BZ40" s="31">
        <v>0</v>
      </c>
      <c r="CA40" s="31">
        <v>0</v>
      </c>
      <c r="CB40" s="31">
        <v>0</v>
      </c>
      <c r="CC40" s="31">
        <v>0</v>
      </c>
      <c r="CD40" s="31">
        <v>0</v>
      </c>
      <c r="CE40" s="31">
        <v>67499.180000000008</v>
      </c>
      <c r="CF40" s="31">
        <v>50592.74</v>
      </c>
      <c r="CG40" s="31">
        <v>7724.09</v>
      </c>
      <c r="CH40" s="31">
        <v>9182.35</v>
      </c>
      <c r="CI40" s="31">
        <v>0</v>
      </c>
      <c r="CJ40" s="31">
        <v>0</v>
      </c>
      <c r="CK40" s="31">
        <v>0</v>
      </c>
      <c r="CL40" s="31">
        <v>0</v>
      </c>
      <c r="CM40" s="31">
        <v>0</v>
      </c>
      <c r="CN40" s="31">
        <v>0</v>
      </c>
      <c r="CO40" s="31">
        <v>11.55</v>
      </c>
      <c r="CP40" s="31">
        <v>0</v>
      </c>
      <c r="CQ40" s="31">
        <v>11.55</v>
      </c>
      <c r="CR40" s="31">
        <v>0</v>
      </c>
      <c r="CS40" s="31">
        <v>0</v>
      </c>
      <c r="CT40" s="31">
        <v>0</v>
      </c>
      <c r="CU40" s="31">
        <v>0</v>
      </c>
      <c r="CV40" s="31">
        <v>0</v>
      </c>
      <c r="CW40" s="31">
        <v>0</v>
      </c>
      <c r="CX40" s="31">
        <v>0</v>
      </c>
      <c r="CY40" s="31">
        <v>0</v>
      </c>
      <c r="CZ40" s="31">
        <v>0</v>
      </c>
      <c r="DA40" s="31">
        <v>0</v>
      </c>
      <c r="DB40" s="31">
        <v>0</v>
      </c>
      <c r="DC40" s="31">
        <v>0</v>
      </c>
      <c r="DD40" s="31">
        <v>0</v>
      </c>
      <c r="DE40" s="31">
        <v>0</v>
      </c>
      <c r="DF40" s="31">
        <v>0</v>
      </c>
      <c r="DG40" s="31">
        <v>0</v>
      </c>
      <c r="DH40" s="31">
        <v>0</v>
      </c>
      <c r="DI40" s="31">
        <v>460226.98</v>
      </c>
      <c r="DJ40" s="30">
        <v>20</v>
      </c>
      <c r="DK40" s="30">
        <v>35</v>
      </c>
      <c r="DL40" s="30">
        <v>3</v>
      </c>
      <c r="DM40" s="30">
        <v>25</v>
      </c>
      <c r="DN40" s="30">
        <v>17</v>
      </c>
      <c r="DO40" s="31">
        <v>121569</v>
      </c>
      <c r="DP40" s="31">
        <v>67510.73000000001</v>
      </c>
      <c r="DQ40" s="30" t="s">
        <v>195</v>
      </c>
      <c r="DR40" s="30" t="s">
        <v>195</v>
      </c>
      <c r="DS40" s="30" t="s">
        <v>195</v>
      </c>
      <c r="DT40" s="30" t="s">
        <v>141</v>
      </c>
      <c r="DU40" s="30" t="s">
        <v>195</v>
      </c>
      <c r="DV40" s="30" t="s">
        <v>141</v>
      </c>
      <c r="DW40" s="30" t="s">
        <v>195</v>
      </c>
      <c r="DX40" s="30" t="s">
        <v>195</v>
      </c>
      <c r="DY40" s="30" t="s">
        <v>195</v>
      </c>
      <c r="DZ40" s="30" t="s">
        <v>195</v>
      </c>
      <c r="EA40" s="30" t="s">
        <v>195</v>
      </c>
      <c r="EB40" s="30" t="s">
        <v>195</v>
      </c>
      <c r="EC40" s="30" t="s">
        <v>195</v>
      </c>
      <c r="ED40" s="30" t="s">
        <v>141</v>
      </c>
      <c r="EE40" s="30" t="s">
        <v>1077</v>
      </c>
      <c r="EF40" s="30" t="s">
        <v>1076</v>
      </c>
    </row>
    <row r="41" spans="1:136" ht="15" customHeight="1" x14ac:dyDescent="0.2">
      <c r="A41" s="30" t="s">
        <v>272</v>
      </c>
      <c r="B41" s="35" t="s">
        <v>273</v>
      </c>
      <c r="C41" s="34" t="s">
        <v>274</v>
      </c>
      <c r="D41" s="33" t="s">
        <v>275</v>
      </c>
      <c r="E41" s="30" t="b">
        <v>1</v>
      </c>
      <c r="F41" s="31">
        <v>0</v>
      </c>
      <c r="G41" s="31" t="s">
        <v>942</v>
      </c>
      <c r="H41" s="31" t="s">
        <v>942</v>
      </c>
      <c r="I41" s="31">
        <v>0</v>
      </c>
      <c r="J41" s="31" t="s">
        <v>942</v>
      </c>
      <c r="K41" s="31" t="s">
        <v>942</v>
      </c>
      <c r="L41" s="31">
        <v>0</v>
      </c>
      <c r="M41" s="31" t="s">
        <v>942</v>
      </c>
      <c r="N41" s="31" t="s">
        <v>942</v>
      </c>
      <c r="O41" s="31">
        <v>0</v>
      </c>
      <c r="P41" s="31">
        <v>0</v>
      </c>
      <c r="Q41" s="31">
        <v>0</v>
      </c>
      <c r="V41" s="31">
        <v>0</v>
      </c>
      <c r="AB41" s="31">
        <v>575221</v>
      </c>
      <c r="AC41" s="8">
        <v>0</v>
      </c>
      <c r="AD41" s="31">
        <v>91044.03</v>
      </c>
      <c r="AE41" s="31">
        <v>34476.79</v>
      </c>
      <c r="AF41" s="31">
        <v>0</v>
      </c>
      <c r="AG41" s="31">
        <v>0</v>
      </c>
      <c r="AH41" s="31">
        <v>0</v>
      </c>
      <c r="AI41" s="31">
        <v>0</v>
      </c>
      <c r="AJ41" s="31">
        <v>0</v>
      </c>
      <c r="AK41" s="31">
        <v>21768</v>
      </c>
      <c r="AL41" s="31">
        <v>0</v>
      </c>
      <c r="AM41" s="31">
        <v>0</v>
      </c>
      <c r="AN41" s="31">
        <v>12708.79</v>
      </c>
      <c r="AO41" s="31">
        <v>21388.46</v>
      </c>
      <c r="AP41" s="31">
        <v>0</v>
      </c>
      <c r="AQ41" s="31">
        <v>0</v>
      </c>
      <c r="AR41" s="31">
        <v>0</v>
      </c>
      <c r="AS41" s="31">
        <v>0</v>
      </c>
      <c r="AT41" s="31">
        <v>0</v>
      </c>
      <c r="AU41" s="31">
        <v>21388.46</v>
      </c>
      <c r="AV41" s="31">
        <v>0</v>
      </c>
      <c r="AW41" s="31">
        <v>0</v>
      </c>
      <c r="AX41" s="31">
        <v>0</v>
      </c>
      <c r="AY41" s="31">
        <v>0</v>
      </c>
      <c r="AZ41" s="31">
        <v>0</v>
      </c>
      <c r="BA41" s="31">
        <v>0</v>
      </c>
      <c r="BB41" s="31">
        <v>0</v>
      </c>
      <c r="BC41" s="31">
        <v>0</v>
      </c>
      <c r="BD41" s="31">
        <v>0</v>
      </c>
      <c r="BE41" s="31">
        <v>0</v>
      </c>
      <c r="BF41" s="31">
        <v>0</v>
      </c>
      <c r="BG41" s="31">
        <v>0</v>
      </c>
      <c r="BH41" s="31">
        <v>0</v>
      </c>
      <c r="BI41" s="31">
        <v>35178.78</v>
      </c>
      <c r="BJ41" s="31">
        <v>0</v>
      </c>
      <c r="BK41" s="31">
        <v>0</v>
      </c>
      <c r="BL41" s="31">
        <v>0</v>
      </c>
      <c r="BM41" s="31">
        <v>0</v>
      </c>
      <c r="BN41" s="31">
        <v>0</v>
      </c>
      <c r="BO41" s="31">
        <v>21226.6</v>
      </c>
      <c r="BP41" s="31">
        <v>13952.18</v>
      </c>
      <c r="BQ41" s="31">
        <v>0</v>
      </c>
      <c r="BR41" s="31">
        <v>0</v>
      </c>
      <c r="BS41" s="8">
        <v>0</v>
      </c>
      <c r="BT41" s="31">
        <v>71514.89</v>
      </c>
      <c r="BU41" s="31">
        <v>0</v>
      </c>
      <c r="BV41" s="31">
        <v>0</v>
      </c>
      <c r="BW41" s="31">
        <v>0</v>
      </c>
      <c r="BX41" s="31">
        <v>0</v>
      </c>
      <c r="BY41" s="31">
        <v>0</v>
      </c>
      <c r="BZ41" s="31">
        <v>0</v>
      </c>
      <c r="CA41" s="31">
        <v>0</v>
      </c>
      <c r="CB41" s="31">
        <v>0</v>
      </c>
      <c r="CC41" s="31">
        <v>0</v>
      </c>
      <c r="CD41" s="31">
        <v>0</v>
      </c>
      <c r="CE41" s="31">
        <v>71514.89</v>
      </c>
      <c r="CF41" s="31">
        <v>60925.52</v>
      </c>
      <c r="CG41" s="31">
        <v>10589.37</v>
      </c>
      <c r="CH41" s="31">
        <v>0</v>
      </c>
      <c r="CI41" s="31">
        <v>0</v>
      </c>
      <c r="CJ41" s="31">
        <v>0</v>
      </c>
      <c r="CK41" s="31">
        <v>0</v>
      </c>
      <c r="CL41" s="31">
        <v>0</v>
      </c>
      <c r="CM41" s="31">
        <v>0</v>
      </c>
      <c r="CN41" s="31">
        <v>0</v>
      </c>
      <c r="CO41" s="31">
        <v>0</v>
      </c>
      <c r="CP41" s="31">
        <v>0</v>
      </c>
      <c r="CQ41" s="31">
        <v>0</v>
      </c>
      <c r="CR41" s="31">
        <v>0</v>
      </c>
      <c r="CS41" s="31">
        <v>0</v>
      </c>
      <c r="CT41" s="31">
        <v>0</v>
      </c>
      <c r="CU41" s="31">
        <v>0</v>
      </c>
      <c r="CV41" s="31">
        <v>0</v>
      </c>
      <c r="CW41" s="31">
        <v>0</v>
      </c>
      <c r="CX41" s="31">
        <v>0</v>
      </c>
      <c r="CY41" s="31">
        <v>0</v>
      </c>
      <c r="CZ41" s="31">
        <v>0</v>
      </c>
      <c r="DA41" s="31">
        <v>0</v>
      </c>
      <c r="DB41" s="31">
        <v>0</v>
      </c>
      <c r="DC41" s="31">
        <v>0</v>
      </c>
      <c r="DD41" s="31">
        <v>0</v>
      </c>
      <c r="DE41" s="31">
        <v>0</v>
      </c>
      <c r="DF41" s="31">
        <v>0</v>
      </c>
      <c r="DG41" s="31">
        <v>0</v>
      </c>
      <c r="DH41" s="31">
        <v>0</v>
      </c>
      <c r="DI41" s="31">
        <v>412662.08</v>
      </c>
      <c r="DJ41" s="30">
        <v>10</v>
      </c>
      <c r="DK41" s="30">
        <v>30</v>
      </c>
      <c r="DL41" s="30">
        <v>10</v>
      </c>
      <c r="DM41" s="30">
        <v>10</v>
      </c>
      <c r="DN41" s="30">
        <v>40</v>
      </c>
      <c r="DO41" s="31">
        <v>115044</v>
      </c>
      <c r="DP41" s="31">
        <v>71514.89</v>
      </c>
      <c r="DQ41" s="30" t="s">
        <v>195</v>
      </c>
      <c r="DR41" s="30" t="s">
        <v>195</v>
      </c>
      <c r="DS41" s="30" t="s">
        <v>141</v>
      </c>
      <c r="DT41" s="30" t="s">
        <v>141</v>
      </c>
      <c r="DU41" s="30" t="s">
        <v>141</v>
      </c>
      <c r="DV41" s="30" t="s">
        <v>195</v>
      </c>
      <c r="DW41" s="30" t="s">
        <v>195</v>
      </c>
      <c r="DX41" s="30" t="s">
        <v>195</v>
      </c>
      <c r="DY41" s="30" t="s">
        <v>195</v>
      </c>
      <c r="DZ41" s="30" t="s">
        <v>195</v>
      </c>
      <c r="EA41" s="30" t="s">
        <v>195</v>
      </c>
      <c r="EB41" s="30" t="s">
        <v>195</v>
      </c>
      <c r="EC41" s="30" t="s">
        <v>195</v>
      </c>
      <c r="ED41" s="30" t="s">
        <v>195</v>
      </c>
      <c r="EE41" s="30" t="s">
        <v>942</v>
      </c>
      <c r="EF41" s="30" t="s">
        <v>1075</v>
      </c>
    </row>
    <row r="42" spans="1:136" ht="15" customHeight="1" x14ac:dyDescent="0.2">
      <c r="A42" s="30" t="s">
        <v>276</v>
      </c>
      <c r="B42" s="35" t="s">
        <v>277</v>
      </c>
      <c r="C42" s="34" t="s">
        <v>278</v>
      </c>
      <c r="D42" s="33" t="s">
        <v>279</v>
      </c>
      <c r="E42" s="30" t="b">
        <v>1</v>
      </c>
      <c r="F42" s="31">
        <v>0</v>
      </c>
      <c r="G42" s="31" t="s">
        <v>942</v>
      </c>
      <c r="H42" s="31" t="s">
        <v>942</v>
      </c>
      <c r="I42" s="31">
        <v>0</v>
      </c>
      <c r="J42" s="31" t="s">
        <v>942</v>
      </c>
      <c r="K42" s="31" t="s">
        <v>942</v>
      </c>
      <c r="L42" s="31">
        <v>0</v>
      </c>
      <c r="M42" s="31" t="s">
        <v>942</v>
      </c>
      <c r="N42" s="31" t="s">
        <v>942</v>
      </c>
      <c r="O42" s="31">
        <v>0</v>
      </c>
      <c r="P42" s="31">
        <v>0</v>
      </c>
      <c r="Q42" s="31">
        <v>0</v>
      </c>
      <c r="V42" s="31">
        <v>0</v>
      </c>
      <c r="AB42" s="31">
        <v>473026</v>
      </c>
      <c r="AC42" s="8">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8">
        <v>0</v>
      </c>
      <c r="BT42" s="31">
        <v>0</v>
      </c>
      <c r="BU42" s="31">
        <v>0</v>
      </c>
      <c r="BV42" s="31">
        <v>0</v>
      </c>
      <c r="BW42" s="31">
        <v>0</v>
      </c>
      <c r="BX42" s="31">
        <v>0</v>
      </c>
      <c r="BY42" s="31">
        <v>0</v>
      </c>
      <c r="BZ42" s="31">
        <v>0</v>
      </c>
      <c r="CA42" s="31">
        <v>0</v>
      </c>
      <c r="CB42" s="31">
        <v>0</v>
      </c>
      <c r="CC42" s="31">
        <v>0</v>
      </c>
      <c r="CD42" s="31">
        <v>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v>0</v>
      </c>
      <c r="DG42" s="31">
        <v>0</v>
      </c>
      <c r="DH42" s="31">
        <v>0</v>
      </c>
      <c r="DI42" s="31">
        <v>473026</v>
      </c>
      <c r="DJ42" s="30">
        <v>20</v>
      </c>
      <c r="DK42" s="30">
        <v>30</v>
      </c>
      <c r="DL42" s="30">
        <v>0</v>
      </c>
      <c r="DM42" s="30">
        <v>40</v>
      </c>
      <c r="DN42" s="30">
        <v>10</v>
      </c>
      <c r="DO42" s="31">
        <v>94605</v>
      </c>
      <c r="DP42" s="31">
        <v>0</v>
      </c>
      <c r="DQ42" s="30" t="s">
        <v>195</v>
      </c>
      <c r="DR42" s="30" t="s">
        <v>195</v>
      </c>
      <c r="DS42" s="30" t="s">
        <v>195</v>
      </c>
      <c r="DT42" s="30" t="s">
        <v>195</v>
      </c>
      <c r="DU42" s="30" t="s">
        <v>195</v>
      </c>
      <c r="DV42" s="30" t="s">
        <v>195</v>
      </c>
      <c r="DW42" s="30" t="s">
        <v>195</v>
      </c>
      <c r="DX42" s="30" t="s">
        <v>195</v>
      </c>
      <c r="DY42" s="30" t="s">
        <v>195</v>
      </c>
      <c r="DZ42" s="30" t="s">
        <v>195</v>
      </c>
      <c r="EA42" s="30" t="s">
        <v>195</v>
      </c>
      <c r="EB42" s="30" t="s">
        <v>195</v>
      </c>
      <c r="EC42" s="30" t="s">
        <v>195</v>
      </c>
      <c r="ED42" s="30" t="s">
        <v>195</v>
      </c>
      <c r="EE42" s="30" t="s">
        <v>942</v>
      </c>
      <c r="EF42" s="30" t="s">
        <v>1074</v>
      </c>
    </row>
    <row r="43" spans="1:136" ht="15" customHeight="1" x14ac:dyDescent="0.2">
      <c r="A43" s="30" t="s">
        <v>280</v>
      </c>
      <c r="B43" s="35" t="s">
        <v>281</v>
      </c>
      <c r="C43" s="34" t="s">
        <v>282</v>
      </c>
      <c r="D43" s="33" t="s">
        <v>283</v>
      </c>
      <c r="E43" s="30" t="b">
        <v>1</v>
      </c>
      <c r="F43" s="31">
        <v>0</v>
      </c>
      <c r="G43" s="31" t="s">
        <v>942</v>
      </c>
      <c r="H43" s="31" t="s">
        <v>942</v>
      </c>
      <c r="I43" s="31">
        <v>0</v>
      </c>
      <c r="J43" s="31" t="s">
        <v>942</v>
      </c>
      <c r="K43" s="31" t="s">
        <v>942</v>
      </c>
      <c r="L43" s="31">
        <v>0</v>
      </c>
      <c r="M43" s="31" t="s">
        <v>942</v>
      </c>
      <c r="N43" s="31" t="s">
        <v>942</v>
      </c>
      <c r="O43" s="31">
        <v>125563</v>
      </c>
      <c r="P43" s="31">
        <v>0</v>
      </c>
      <c r="Q43" s="31">
        <v>0</v>
      </c>
      <c r="V43" s="31">
        <v>125563</v>
      </c>
      <c r="W43" s="30">
        <v>0</v>
      </c>
      <c r="X43" s="30">
        <v>0</v>
      </c>
      <c r="Y43" s="30">
        <v>0</v>
      </c>
      <c r="Z43" s="30">
        <v>0</v>
      </c>
      <c r="AA43" s="30">
        <v>100</v>
      </c>
      <c r="AB43" s="31">
        <v>224461</v>
      </c>
      <c r="AC43" s="8">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0</v>
      </c>
      <c r="BG43" s="31">
        <v>0</v>
      </c>
      <c r="BH43" s="31">
        <v>0</v>
      </c>
      <c r="BI43" s="31">
        <v>0</v>
      </c>
      <c r="BJ43" s="31">
        <v>0</v>
      </c>
      <c r="BK43" s="31">
        <v>0</v>
      </c>
      <c r="BL43" s="31">
        <v>0</v>
      </c>
      <c r="BM43" s="31">
        <v>0</v>
      </c>
      <c r="BN43" s="31">
        <v>0</v>
      </c>
      <c r="BO43" s="31">
        <v>0</v>
      </c>
      <c r="BP43" s="31">
        <v>0</v>
      </c>
      <c r="BQ43" s="31">
        <v>0</v>
      </c>
      <c r="BR43" s="31">
        <v>0</v>
      </c>
      <c r="BS43" s="8">
        <v>0</v>
      </c>
      <c r="BT43" s="31">
        <v>0</v>
      </c>
      <c r="BU43" s="31">
        <v>0</v>
      </c>
      <c r="BV43" s="31">
        <v>0</v>
      </c>
      <c r="BW43" s="31">
        <v>0</v>
      </c>
      <c r="BX43" s="31">
        <v>0</v>
      </c>
      <c r="BY43" s="31">
        <v>0</v>
      </c>
      <c r="BZ43" s="31">
        <v>0</v>
      </c>
      <c r="CA43" s="31">
        <v>0</v>
      </c>
      <c r="CB43" s="31">
        <v>0</v>
      </c>
      <c r="CC43" s="31">
        <v>0</v>
      </c>
      <c r="CD43" s="31">
        <v>0</v>
      </c>
      <c r="CE43" s="31">
        <v>0</v>
      </c>
      <c r="CF43" s="31">
        <v>0</v>
      </c>
      <c r="CG43" s="31">
        <v>0</v>
      </c>
      <c r="CH43" s="31">
        <v>0</v>
      </c>
      <c r="CI43" s="31">
        <v>0</v>
      </c>
      <c r="CJ43" s="31">
        <v>0</v>
      </c>
      <c r="CK43" s="31">
        <v>0</v>
      </c>
      <c r="CL43" s="31">
        <v>0</v>
      </c>
      <c r="CM43" s="31">
        <v>0</v>
      </c>
      <c r="CN43" s="31">
        <v>0</v>
      </c>
      <c r="CO43" s="31">
        <v>0</v>
      </c>
      <c r="CP43" s="31">
        <v>0</v>
      </c>
      <c r="CQ43" s="31">
        <v>0</v>
      </c>
      <c r="CR43" s="31">
        <v>0</v>
      </c>
      <c r="CS43" s="31">
        <v>0</v>
      </c>
      <c r="CT43" s="31">
        <v>0</v>
      </c>
      <c r="CU43" s="31">
        <v>0</v>
      </c>
      <c r="CV43" s="31">
        <v>0</v>
      </c>
      <c r="CW43" s="31">
        <v>0</v>
      </c>
      <c r="CX43" s="31">
        <v>0</v>
      </c>
      <c r="CY43" s="31">
        <v>0</v>
      </c>
      <c r="CZ43" s="31">
        <v>0</v>
      </c>
      <c r="DA43" s="31">
        <v>0</v>
      </c>
      <c r="DB43" s="31">
        <v>0</v>
      </c>
      <c r="DC43" s="31">
        <v>0</v>
      </c>
      <c r="DD43" s="31">
        <v>0</v>
      </c>
      <c r="DE43" s="31">
        <v>0</v>
      </c>
      <c r="DF43" s="31">
        <v>0</v>
      </c>
      <c r="DG43" s="31">
        <v>0</v>
      </c>
      <c r="DH43" s="31">
        <v>0</v>
      </c>
      <c r="DI43" s="31">
        <v>224461</v>
      </c>
      <c r="DJ43" s="30">
        <v>100</v>
      </c>
      <c r="DK43" s="30">
        <v>0</v>
      </c>
      <c r="DL43" s="30">
        <v>0</v>
      </c>
      <c r="DM43" s="30">
        <v>0</v>
      </c>
      <c r="DN43" s="30">
        <v>0</v>
      </c>
      <c r="DO43" s="31">
        <v>44892</v>
      </c>
      <c r="DP43" s="31">
        <v>0</v>
      </c>
      <c r="DQ43" s="30" t="s">
        <v>195</v>
      </c>
      <c r="DR43" s="30" t="s">
        <v>195</v>
      </c>
      <c r="DS43" s="30" t="s">
        <v>195</v>
      </c>
      <c r="DT43" s="30" t="s">
        <v>195</v>
      </c>
      <c r="DU43" s="30" t="s">
        <v>195</v>
      </c>
      <c r="DV43" s="30" t="s">
        <v>195</v>
      </c>
      <c r="DW43" s="30" t="s">
        <v>195</v>
      </c>
      <c r="DX43" s="30" t="s">
        <v>195</v>
      </c>
      <c r="DY43" s="30" t="s">
        <v>195</v>
      </c>
      <c r="DZ43" s="30" t="s">
        <v>195</v>
      </c>
      <c r="EA43" s="30" t="s">
        <v>195</v>
      </c>
      <c r="EB43" s="30" t="s">
        <v>195</v>
      </c>
      <c r="EC43" s="30" t="s">
        <v>195</v>
      </c>
      <c r="ED43" s="30" t="s">
        <v>195</v>
      </c>
      <c r="EE43" s="30" t="s">
        <v>942</v>
      </c>
      <c r="EF43" s="30" t="s">
        <v>1073</v>
      </c>
    </row>
    <row r="44" spans="1:136" ht="15" customHeight="1" x14ac:dyDescent="0.2">
      <c r="A44" s="30" t="s">
        <v>284</v>
      </c>
      <c r="B44" s="35" t="s">
        <v>285</v>
      </c>
      <c r="C44" s="34" t="s">
        <v>286</v>
      </c>
      <c r="D44" s="33" t="s">
        <v>287</v>
      </c>
      <c r="E44" s="30" t="b">
        <v>1</v>
      </c>
      <c r="F44" s="31">
        <v>0</v>
      </c>
      <c r="G44" s="31" t="s">
        <v>942</v>
      </c>
      <c r="H44" s="31" t="s">
        <v>942</v>
      </c>
      <c r="I44" s="31">
        <v>0</v>
      </c>
      <c r="J44" s="31" t="s">
        <v>942</v>
      </c>
      <c r="K44" s="31" t="s">
        <v>942</v>
      </c>
      <c r="L44" s="31">
        <v>0</v>
      </c>
      <c r="M44" s="31" t="s">
        <v>942</v>
      </c>
      <c r="N44" s="31" t="s">
        <v>942</v>
      </c>
      <c r="O44" s="31">
        <v>0</v>
      </c>
      <c r="P44" s="31">
        <v>0</v>
      </c>
      <c r="Q44" s="31">
        <v>0</v>
      </c>
      <c r="V44" s="31">
        <v>0</v>
      </c>
      <c r="AB44" s="31">
        <v>396701</v>
      </c>
      <c r="AC44" s="8">
        <v>0</v>
      </c>
      <c r="AD44" s="31">
        <v>78885.03</v>
      </c>
      <c r="AE44" s="31">
        <v>19721.25</v>
      </c>
      <c r="AF44" s="31">
        <v>10279.969999999999</v>
      </c>
      <c r="AG44" s="31">
        <v>8109.81</v>
      </c>
      <c r="AH44" s="31">
        <v>942.5</v>
      </c>
      <c r="AI44" s="31">
        <v>0</v>
      </c>
      <c r="AJ44" s="31">
        <v>0</v>
      </c>
      <c r="AK44" s="31">
        <v>388.97</v>
      </c>
      <c r="AL44" s="31">
        <v>0</v>
      </c>
      <c r="AM44" s="31">
        <v>0</v>
      </c>
      <c r="AN44" s="31">
        <v>0</v>
      </c>
      <c r="AO44" s="31">
        <v>19721.260000000002</v>
      </c>
      <c r="AP44" s="31">
        <v>10279.969999999999</v>
      </c>
      <c r="AQ44" s="31">
        <v>8109.82</v>
      </c>
      <c r="AR44" s="31">
        <v>942.5</v>
      </c>
      <c r="AS44" s="31">
        <v>0</v>
      </c>
      <c r="AT44" s="31">
        <v>0</v>
      </c>
      <c r="AU44" s="31">
        <v>388.97</v>
      </c>
      <c r="AV44" s="31">
        <v>0</v>
      </c>
      <c r="AW44" s="31">
        <v>0</v>
      </c>
      <c r="AX44" s="31">
        <v>0</v>
      </c>
      <c r="AY44" s="31">
        <v>19721.260000000002</v>
      </c>
      <c r="AZ44" s="31">
        <v>10279.969999999999</v>
      </c>
      <c r="BA44" s="31">
        <v>8109.82</v>
      </c>
      <c r="BB44" s="31">
        <v>942.5</v>
      </c>
      <c r="BC44" s="31">
        <v>0</v>
      </c>
      <c r="BD44" s="31">
        <v>0</v>
      </c>
      <c r="BE44" s="31">
        <v>388.97</v>
      </c>
      <c r="BF44" s="31">
        <v>0</v>
      </c>
      <c r="BG44" s="31">
        <v>0</v>
      </c>
      <c r="BH44" s="31">
        <v>0</v>
      </c>
      <c r="BI44" s="31">
        <v>19721.260000000002</v>
      </c>
      <c r="BJ44" s="31">
        <v>10279.969999999999</v>
      </c>
      <c r="BK44" s="31">
        <v>8109.82</v>
      </c>
      <c r="BL44" s="31">
        <v>942.5</v>
      </c>
      <c r="BM44" s="31">
        <v>0</v>
      </c>
      <c r="BN44" s="31">
        <v>0</v>
      </c>
      <c r="BO44" s="31">
        <v>388.97</v>
      </c>
      <c r="BP44" s="31">
        <v>0</v>
      </c>
      <c r="BQ44" s="31">
        <v>0</v>
      </c>
      <c r="BR44" s="31">
        <v>0</v>
      </c>
      <c r="BS44" s="8">
        <v>0</v>
      </c>
      <c r="BT44" s="31">
        <v>3365.0000000000005</v>
      </c>
      <c r="BU44" s="31">
        <v>0</v>
      </c>
      <c r="BV44" s="31">
        <v>0</v>
      </c>
      <c r="BW44" s="31">
        <v>0</v>
      </c>
      <c r="BX44" s="31">
        <v>0</v>
      </c>
      <c r="BY44" s="31">
        <v>0</v>
      </c>
      <c r="BZ44" s="31">
        <v>0</v>
      </c>
      <c r="CA44" s="31">
        <v>0</v>
      </c>
      <c r="CB44" s="31">
        <v>0</v>
      </c>
      <c r="CC44" s="31">
        <v>0</v>
      </c>
      <c r="CD44" s="31">
        <v>0</v>
      </c>
      <c r="CE44" s="31">
        <v>3365.0000000000005</v>
      </c>
      <c r="CF44" s="31">
        <v>2500</v>
      </c>
      <c r="CG44" s="31">
        <v>688.72</v>
      </c>
      <c r="CH44" s="31">
        <v>0</v>
      </c>
      <c r="CI44" s="31">
        <v>0</v>
      </c>
      <c r="CJ44" s="31">
        <v>0</v>
      </c>
      <c r="CK44" s="31">
        <v>176.28</v>
      </c>
      <c r="CL44" s="31">
        <v>0</v>
      </c>
      <c r="CM44" s="31">
        <v>0</v>
      </c>
      <c r="CN44" s="31">
        <v>0</v>
      </c>
      <c r="CO44" s="31">
        <v>0</v>
      </c>
      <c r="CP44" s="31">
        <v>0</v>
      </c>
      <c r="CQ44" s="31">
        <v>0</v>
      </c>
      <c r="CR44" s="31">
        <v>0</v>
      </c>
      <c r="CS44" s="31">
        <v>0</v>
      </c>
      <c r="CT44" s="31">
        <v>0</v>
      </c>
      <c r="CU44" s="31">
        <v>0</v>
      </c>
      <c r="CV44" s="31">
        <v>0</v>
      </c>
      <c r="CW44" s="31">
        <v>0</v>
      </c>
      <c r="CX44" s="31">
        <v>0</v>
      </c>
      <c r="CY44" s="31">
        <v>0</v>
      </c>
      <c r="CZ44" s="31">
        <v>0</v>
      </c>
      <c r="DA44" s="31">
        <v>0</v>
      </c>
      <c r="DB44" s="31">
        <v>0</v>
      </c>
      <c r="DC44" s="31">
        <v>0</v>
      </c>
      <c r="DD44" s="31">
        <v>0</v>
      </c>
      <c r="DE44" s="31">
        <v>0</v>
      </c>
      <c r="DF44" s="31">
        <v>0</v>
      </c>
      <c r="DG44" s="31">
        <v>0</v>
      </c>
      <c r="DH44" s="31">
        <v>0</v>
      </c>
      <c r="DI44" s="31">
        <v>314450.96999999997</v>
      </c>
      <c r="DJ44" s="30">
        <v>50</v>
      </c>
      <c r="DK44" s="30">
        <v>25</v>
      </c>
      <c r="DL44" s="30">
        <v>0</v>
      </c>
      <c r="DM44" s="30">
        <v>0</v>
      </c>
      <c r="DN44" s="30">
        <v>25</v>
      </c>
      <c r="DO44" s="31">
        <v>79340</v>
      </c>
      <c r="DP44" s="31">
        <v>3365.0000000000005</v>
      </c>
      <c r="DQ44" s="30" t="s">
        <v>195</v>
      </c>
      <c r="DR44" s="30" t="s">
        <v>141</v>
      </c>
      <c r="DS44" s="30" t="s">
        <v>141</v>
      </c>
      <c r="DT44" s="30" t="s">
        <v>141</v>
      </c>
      <c r="DU44" s="30" t="s">
        <v>141</v>
      </c>
      <c r="DV44" s="30" t="s">
        <v>141</v>
      </c>
      <c r="DW44" s="30" t="s">
        <v>141</v>
      </c>
      <c r="DX44" s="30" t="s">
        <v>141</v>
      </c>
      <c r="DY44" s="30" t="s">
        <v>141</v>
      </c>
      <c r="DZ44" s="30" t="s">
        <v>141</v>
      </c>
      <c r="EA44" s="30" t="s">
        <v>141</v>
      </c>
      <c r="EB44" s="30" t="s">
        <v>141</v>
      </c>
      <c r="EC44" s="30" t="s">
        <v>141</v>
      </c>
      <c r="ED44" s="30" t="s">
        <v>195</v>
      </c>
      <c r="EE44" s="30" t="s">
        <v>942</v>
      </c>
      <c r="EF44" s="30" t="s">
        <v>1072</v>
      </c>
    </row>
    <row r="45" spans="1:136" ht="15" customHeight="1" x14ac:dyDescent="0.2">
      <c r="A45" s="30" t="s">
        <v>288</v>
      </c>
      <c r="B45" s="35" t="s">
        <v>289</v>
      </c>
      <c r="C45" s="34" t="s">
        <v>290</v>
      </c>
      <c r="D45" s="33" t="s">
        <v>291</v>
      </c>
      <c r="E45" s="30" t="b">
        <v>1</v>
      </c>
      <c r="F45" s="31">
        <v>0</v>
      </c>
      <c r="G45" s="31" t="s">
        <v>942</v>
      </c>
      <c r="H45" s="31" t="s">
        <v>942</v>
      </c>
      <c r="I45" s="31">
        <v>0</v>
      </c>
      <c r="J45" s="31" t="s">
        <v>942</v>
      </c>
      <c r="K45" s="31" t="s">
        <v>942</v>
      </c>
      <c r="L45" s="31">
        <v>0</v>
      </c>
      <c r="M45" s="31" t="s">
        <v>942</v>
      </c>
      <c r="N45" s="31" t="s">
        <v>942</v>
      </c>
      <c r="O45" s="31">
        <v>251198</v>
      </c>
      <c r="P45" s="31">
        <v>0</v>
      </c>
      <c r="Q45" s="31">
        <v>0</v>
      </c>
      <c r="V45" s="31">
        <v>251198</v>
      </c>
      <c r="W45" s="30">
        <v>0</v>
      </c>
      <c r="X45" s="30">
        <v>0</v>
      </c>
      <c r="Y45" s="30">
        <v>0</v>
      </c>
      <c r="Z45" s="30">
        <v>0</v>
      </c>
      <c r="AA45" s="30">
        <v>100</v>
      </c>
      <c r="AB45" s="31">
        <v>98334</v>
      </c>
      <c r="AC45" s="8">
        <v>0</v>
      </c>
      <c r="AD45" s="31">
        <v>49009.310000000005</v>
      </c>
      <c r="AE45" s="31">
        <v>0</v>
      </c>
      <c r="AF45" s="31">
        <v>0</v>
      </c>
      <c r="AG45" s="31">
        <v>0</v>
      </c>
      <c r="AH45" s="31">
        <v>0</v>
      </c>
      <c r="AI45" s="31">
        <v>0</v>
      </c>
      <c r="AJ45" s="31">
        <v>0</v>
      </c>
      <c r="AK45" s="31">
        <v>0</v>
      </c>
      <c r="AL45" s="31">
        <v>0</v>
      </c>
      <c r="AM45" s="31">
        <v>0</v>
      </c>
      <c r="AN45" s="31">
        <v>0</v>
      </c>
      <c r="AO45" s="31">
        <v>49009.310000000005</v>
      </c>
      <c r="AP45" s="31">
        <v>35249.94</v>
      </c>
      <c r="AQ45" s="31">
        <v>13759.37</v>
      </c>
      <c r="AR45" s="31">
        <v>0</v>
      </c>
      <c r="AS45" s="31">
        <v>0</v>
      </c>
      <c r="AT45" s="31">
        <v>0</v>
      </c>
      <c r="AU45" s="31">
        <v>0</v>
      </c>
      <c r="AV45" s="31">
        <v>0</v>
      </c>
      <c r="AW45" s="31">
        <v>0</v>
      </c>
      <c r="AX45" s="31">
        <v>0</v>
      </c>
      <c r="AY45" s="31">
        <v>0</v>
      </c>
      <c r="AZ45" s="31">
        <v>0</v>
      </c>
      <c r="BA45" s="31">
        <v>0</v>
      </c>
      <c r="BB45" s="31">
        <v>0</v>
      </c>
      <c r="BC45" s="31">
        <v>0</v>
      </c>
      <c r="BD45" s="31">
        <v>0</v>
      </c>
      <c r="BE45" s="31">
        <v>0</v>
      </c>
      <c r="BF45" s="31">
        <v>0</v>
      </c>
      <c r="BG45" s="31">
        <v>0</v>
      </c>
      <c r="BH45" s="31">
        <v>0</v>
      </c>
      <c r="BI45" s="31">
        <v>0</v>
      </c>
      <c r="BJ45" s="31">
        <v>0</v>
      </c>
      <c r="BK45" s="31">
        <v>0</v>
      </c>
      <c r="BL45" s="31">
        <v>0</v>
      </c>
      <c r="BM45" s="31">
        <v>0</v>
      </c>
      <c r="BN45" s="31">
        <v>0</v>
      </c>
      <c r="BO45" s="31">
        <v>0</v>
      </c>
      <c r="BP45" s="31">
        <v>0</v>
      </c>
      <c r="BQ45" s="31">
        <v>0</v>
      </c>
      <c r="BR45" s="31">
        <v>0</v>
      </c>
      <c r="BS45" s="8">
        <v>0</v>
      </c>
      <c r="BT45" s="31">
        <v>19666</v>
      </c>
      <c r="BU45" s="31">
        <v>0</v>
      </c>
      <c r="BV45" s="31">
        <v>0</v>
      </c>
      <c r="BW45" s="31">
        <v>0</v>
      </c>
      <c r="BX45" s="31">
        <v>0</v>
      </c>
      <c r="BY45" s="31">
        <v>0</v>
      </c>
      <c r="BZ45" s="31">
        <v>0</v>
      </c>
      <c r="CA45" s="31">
        <v>0</v>
      </c>
      <c r="CB45" s="31">
        <v>0</v>
      </c>
      <c r="CC45" s="31">
        <v>0</v>
      </c>
      <c r="CD45" s="31">
        <v>0</v>
      </c>
      <c r="CE45" s="31">
        <v>0</v>
      </c>
      <c r="CF45" s="31">
        <v>0</v>
      </c>
      <c r="CG45" s="31">
        <v>0</v>
      </c>
      <c r="CH45" s="31">
        <v>0</v>
      </c>
      <c r="CI45" s="31">
        <v>0</v>
      </c>
      <c r="CJ45" s="31">
        <v>0</v>
      </c>
      <c r="CK45" s="31">
        <v>0</v>
      </c>
      <c r="CL45" s="31">
        <v>0</v>
      </c>
      <c r="CM45" s="31">
        <v>0</v>
      </c>
      <c r="CN45" s="31">
        <v>0</v>
      </c>
      <c r="CO45" s="31">
        <v>19666</v>
      </c>
      <c r="CP45" s="31">
        <v>16508.060000000001</v>
      </c>
      <c r="CQ45" s="31">
        <v>3157.94</v>
      </c>
      <c r="CR45" s="31">
        <v>0</v>
      </c>
      <c r="CS45" s="31">
        <v>0</v>
      </c>
      <c r="CT45" s="31">
        <v>0</v>
      </c>
      <c r="CU45" s="31">
        <v>0</v>
      </c>
      <c r="CV45" s="31">
        <v>0</v>
      </c>
      <c r="CW45" s="31">
        <v>0</v>
      </c>
      <c r="CX45" s="31">
        <v>0</v>
      </c>
      <c r="CY45" s="31">
        <v>0</v>
      </c>
      <c r="CZ45" s="31">
        <v>0</v>
      </c>
      <c r="DA45" s="31">
        <v>0</v>
      </c>
      <c r="DB45" s="31">
        <v>0</v>
      </c>
      <c r="DC45" s="31">
        <v>0</v>
      </c>
      <c r="DD45" s="31">
        <v>0</v>
      </c>
      <c r="DE45" s="31">
        <v>0</v>
      </c>
      <c r="DF45" s="31">
        <v>0</v>
      </c>
      <c r="DG45" s="31">
        <v>0</v>
      </c>
      <c r="DH45" s="31">
        <v>0</v>
      </c>
      <c r="DI45" s="31">
        <v>29658.690000000002</v>
      </c>
      <c r="DJ45" s="30">
        <v>0</v>
      </c>
      <c r="DK45" s="30">
        <v>100</v>
      </c>
      <c r="DL45" s="30">
        <v>0</v>
      </c>
      <c r="DM45" s="30">
        <v>0</v>
      </c>
      <c r="DN45" s="30">
        <v>0</v>
      </c>
      <c r="DO45" s="31">
        <v>19666</v>
      </c>
      <c r="DP45" s="31">
        <v>19666</v>
      </c>
      <c r="DQ45" s="30" t="s">
        <v>195</v>
      </c>
      <c r="DR45" s="30" t="s">
        <v>195</v>
      </c>
      <c r="DS45" s="30" t="s">
        <v>195</v>
      </c>
      <c r="DT45" s="30" t="s">
        <v>195</v>
      </c>
      <c r="DU45" s="30" t="s">
        <v>195</v>
      </c>
      <c r="DV45" s="30" t="b">
        <v>1</v>
      </c>
      <c r="DW45" s="30" t="b">
        <v>0</v>
      </c>
      <c r="DX45" s="30" t="s">
        <v>195</v>
      </c>
      <c r="DY45" s="30" t="s">
        <v>195</v>
      </c>
      <c r="DZ45" s="30" t="s">
        <v>195</v>
      </c>
      <c r="EA45" s="30" t="s">
        <v>195</v>
      </c>
      <c r="EB45" s="30" t="s">
        <v>195</v>
      </c>
      <c r="EC45" s="30" t="s">
        <v>195</v>
      </c>
      <c r="ED45" s="30" t="s">
        <v>195</v>
      </c>
      <c r="EE45" s="30" t="s">
        <v>942</v>
      </c>
      <c r="EF45" s="30" t="s">
        <v>1071</v>
      </c>
    </row>
    <row r="46" spans="1:136" ht="15" customHeight="1" x14ac:dyDescent="0.2">
      <c r="A46" s="30" t="s">
        <v>292</v>
      </c>
      <c r="B46" s="35" t="s">
        <v>293</v>
      </c>
      <c r="C46" s="34" t="s">
        <v>294</v>
      </c>
      <c r="D46" s="33" t="s">
        <v>295</v>
      </c>
      <c r="E46" s="30" t="b">
        <v>1</v>
      </c>
      <c r="F46" s="31">
        <v>0</v>
      </c>
      <c r="G46" s="31" t="s">
        <v>942</v>
      </c>
      <c r="H46" s="31" t="s">
        <v>942</v>
      </c>
      <c r="I46" s="31">
        <v>0</v>
      </c>
      <c r="J46" s="31" t="s">
        <v>942</v>
      </c>
      <c r="K46" s="31" t="s">
        <v>942</v>
      </c>
      <c r="L46" s="31">
        <v>0</v>
      </c>
      <c r="M46" s="31" t="s">
        <v>942</v>
      </c>
      <c r="N46" s="31" t="s">
        <v>942</v>
      </c>
      <c r="O46" s="31">
        <v>0</v>
      </c>
      <c r="P46" s="31">
        <v>0</v>
      </c>
      <c r="Q46" s="31">
        <v>0</v>
      </c>
      <c r="V46" s="31">
        <v>0</v>
      </c>
      <c r="AB46" s="31">
        <v>791786</v>
      </c>
      <c r="AC46" s="8">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8">
        <v>0</v>
      </c>
      <c r="BT46" s="31">
        <v>0</v>
      </c>
      <c r="BU46" s="31">
        <v>0</v>
      </c>
      <c r="BV46" s="31">
        <v>0</v>
      </c>
      <c r="BW46" s="31">
        <v>0</v>
      </c>
      <c r="BX46" s="31">
        <v>0</v>
      </c>
      <c r="BY46" s="31">
        <v>0</v>
      </c>
      <c r="BZ46" s="31">
        <v>0</v>
      </c>
      <c r="CA46" s="31">
        <v>0</v>
      </c>
      <c r="CB46" s="31">
        <v>0</v>
      </c>
      <c r="CC46" s="31">
        <v>0</v>
      </c>
      <c r="CD46" s="31">
        <v>0</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v>0</v>
      </c>
      <c r="DG46" s="31">
        <v>0</v>
      </c>
      <c r="DH46" s="31">
        <v>0</v>
      </c>
      <c r="DI46" s="31">
        <v>791786</v>
      </c>
      <c r="DJ46" s="30">
        <v>30</v>
      </c>
      <c r="DK46" s="30">
        <v>60</v>
      </c>
      <c r="DL46" s="30">
        <v>0</v>
      </c>
      <c r="DM46" s="30">
        <v>5</v>
      </c>
      <c r="DN46" s="30">
        <v>5</v>
      </c>
      <c r="DO46" s="31">
        <v>158357</v>
      </c>
      <c r="DP46" s="31">
        <v>0</v>
      </c>
      <c r="DQ46" s="30" t="s">
        <v>195</v>
      </c>
      <c r="DR46" s="30" t="s">
        <v>195</v>
      </c>
      <c r="DS46" s="30" t="s">
        <v>195</v>
      </c>
      <c r="DT46" s="30" t="s">
        <v>195</v>
      </c>
      <c r="DU46" s="30" t="s">
        <v>195</v>
      </c>
      <c r="DV46" s="30" t="s">
        <v>195</v>
      </c>
      <c r="DW46" s="30" t="s">
        <v>195</v>
      </c>
      <c r="DX46" s="30" t="s">
        <v>195</v>
      </c>
      <c r="DY46" s="30" t="s">
        <v>195</v>
      </c>
      <c r="DZ46" s="30" t="s">
        <v>195</v>
      </c>
      <c r="EA46" s="30" t="s">
        <v>195</v>
      </c>
      <c r="EB46" s="30" t="s">
        <v>195</v>
      </c>
      <c r="EC46" s="30" t="s">
        <v>195</v>
      </c>
      <c r="ED46" s="30" t="s">
        <v>195</v>
      </c>
      <c r="EE46" s="30" t="s">
        <v>942</v>
      </c>
      <c r="EF46" s="30" t="s">
        <v>1070</v>
      </c>
    </row>
    <row r="47" spans="1:136" ht="15" customHeight="1" x14ac:dyDescent="0.2">
      <c r="A47" s="30" t="s">
        <v>296</v>
      </c>
      <c r="B47" s="35" t="s">
        <v>297</v>
      </c>
      <c r="C47" s="34" t="s">
        <v>298</v>
      </c>
      <c r="D47" s="33" t="s">
        <v>299</v>
      </c>
      <c r="E47" s="30" t="b">
        <v>1</v>
      </c>
      <c r="F47" s="31">
        <v>0</v>
      </c>
      <c r="G47" s="31" t="s">
        <v>942</v>
      </c>
      <c r="H47" s="31" t="s">
        <v>942</v>
      </c>
      <c r="I47" s="31">
        <v>0</v>
      </c>
      <c r="J47" s="31" t="s">
        <v>942</v>
      </c>
      <c r="K47" s="31" t="s">
        <v>942</v>
      </c>
      <c r="L47" s="31">
        <v>0</v>
      </c>
      <c r="M47" s="31" t="s">
        <v>942</v>
      </c>
      <c r="N47" s="31" t="s">
        <v>942</v>
      </c>
      <c r="O47" s="31">
        <v>0</v>
      </c>
      <c r="P47" s="31">
        <v>0</v>
      </c>
      <c r="Q47" s="31">
        <v>0</v>
      </c>
      <c r="V47" s="31">
        <v>0</v>
      </c>
      <c r="AB47" s="31">
        <v>4579297</v>
      </c>
      <c r="AC47" s="8">
        <v>0</v>
      </c>
      <c r="AD47" s="31">
        <v>494240.49</v>
      </c>
      <c r="AE47" s="31">
        <v>60</v>
      </c>
      <c r="AF47" s="31">
        <v>0</v>
      </c>
      <c r="AG47" s="31">
        <v>0</v>
      </c>
      <c r="AH47" s="31">
        <v>0</v>
      </c>
      <c r="AI47" s="31">
        <v>0</v>
      </c>
      <c r="AJ47" s="31">
        <v>60</v>
      </c>
      <c r="AK47" s="31">
        <v>0</v>
      </c>
      <c r="AL47" s="31">
        <v>0</v>
      </c>
      <c r="AM47" s="31">
        <v>0</v>
      </c>
      <c r="AN47" s="31">
        <v>0</v>
      </c>
      <c r="AO47" s="31">
        <v>22184.240000000002</v>
      </c>
      <c r="AP47" s="31">
        <v>0</v>
      </c>
      <c r="AQ47" s="31">
        <v>0</v>
      </c>
      <c r="AR47" s="31">
        <v>22184.240000000002</v>
      </c>
      <c r="AS47" s="31">
        <v>0</v>
      </c>
      <c r="AT47" s="31">
        <v>0</v>
      </c>
      <c r="AU47" s="31">
        <v>0</v>
      </c>
      <c r="AV47" s="31">
        <v>0</v>
      </c>
      <c r="AW47" s="31">
        <v>0</v>
      </c>
      <c r="AX47" s="31">
        <v>0</v>
      </c>
      <c r="AY47" s="31">
        <v>0</v>
      </c>
      <c r="AZ47" s="31">
        <v>0</v>
      </c>
      <c r="BA47" s="31">
        <v>0</v>
      </c>
      <c r="BB47" s="31">
        <v>0</v>
      </c>
      <c r="BC47" s="31">
        <v>0</v>
      </c>
      <c r="BD47" s="31">
        <v>0</v>
      </c>
      <c r="BE47" s="31">
        <v>0</v>
      </c>
      <c r="BF47" s="31">
        <v>0</v>
      </c>
      <c r="BG47" s="31">
        <v>0</v>
      </c>
      <c r="BH47" s="31">
        <v>0</v>
      </c>
      <c r="BI47" s="31">
        <v>471996.25</v>
      </c>
      <c r="BJ47" s="31">
        <v>324424.53999999998</v>
      </c>
      <c r="BK47" s="31">
        <v>61600.84</v>
      </c>
      <c r="BL47" s="31">
        <v>0</v>
      </c>
      <c r="BM47" s="31">
        <v>0</v>
      </c>
      <c r="BN47" s="31">
        <v>42138.93</v>
      </c>
      <c r="BO47" s="31">
        <v>43831.94</v>
      </c>
      <c r="BP47" s="31">
        <v>0</v>
      </c>
      <c r="BQ47" s="31">
        <v>0</v>
      </c>
      <c r="BR47" s="31">
        <v>0</v>
      </c>
      <c r="BS47" s="8">
        <v>0</v>
      </c>
      <c r="BT47" s="31">
        <v>110730.81</v>
      </c>
      <c r="BU47" s="31">
        <v>0</v>
      </c>
      <c r="BV47" s="31">
        <v>0</v>
      </c>
      <c r="BW47" s="31">
        <v>0</v>
      </c>
      <c r="BX47" s="31">
        <v>0</v>
      </c>
      <c r="BY47" s="31">
        <v>0</v>
      </c>
      <c r="BZ47" s="31">
        <v>0</v>
      </c>
      <c r="CA47" s="31">
        <v>0</v>
      </c>
      <c r="CB47" s="31">
        <v>0</v>
      </c>
      <c r="CC47" s="31">
        <v>0</v>
      </c>
      <c r="CD47" s="31">
        <v>0</v>
      </c>
      <c r="CE47" s="31">
        <v>110730.81</v>
      </c>
      <c r="CF47" s="31">
        <v>29094.55</v>
      </c>
      <c r="CG47" s="31">
        <v>10356.85</v>
      </c>
      <c r="CH47" s="31">
        <v>47550.49</v>
      </c>
      <c r="CI47" s="31">
        <v>0</v>
      </c>
      <c r="CJ47" s="31">
        <v>0</v>
      </c>
      <c r="CK47" s="31">
        <v>23728.92</v>
      </c>
      <c r="CL47" s="31">
        <v>0</v>
      </c>
      <c r="CM47" s="31">
        <v>0</v>
      </c>
      <c r="CN47" s="31">
        <v>0</v>
      </c>
      <c r="CO47" s="31">
        <v>0</v>
      </c>
      <c r="CP47" s="31">
        <v>0</v>
      </c>
      <c r="CQ47" s="31">
        <v>0</v>
      </c>
      <c r="CR47" s="31">
        <v>0</v>
      </c>
      <c r="CS47" s="31">
        <v>0</v>
      </c>
      <c r="CT47" s="31">
        <v>0</v>
      </c>
      <c r="CU47" s="31">
        <v>0</v>
      </c>
      <c r="CV47" s="31">
        <v>0</v>
      </c>
      <c r="CW47" s="31">
        <v>0</v>
      </c>
      <c r="CX47" s="31">
        <v>0</v>
      </c>
      <c r="CY47" s="31">
        <v>0</v>
      </c>
      <c r="CZ47" s="31">
        <v>0</v>
      </c>
      <c r="DA47" s="31">
        <v>0</v>
      </c>
      <c r="DB47" s="31">
        <v>0</v>
      </c>
      <c r="DC47" s="31">
        <v>0</v>
      </c>
      <c r="DD47" s="31">
        <v>0</v>
      </c>
      <c r="DE47" s="31">
        <v>0</v>
      </c>
      <c r="DF47" s="31">
        <v>0</v>
      </c>
      <c r="DG47" s="31">
        <v>0</v>
      </c>
      <c r="DH47" s="31">
        <v>0</v>
      </c>
      <c r="DI47" s="31">
        <v>3974325.7</v>
      </c>
      <c r="DJ47" s="30">
        <v>0</v>
      </c>
      <c r="DK47" s="30">
        <v>35</v>
      </c>
      <c r="DL47" s="30">
        <v>50</v>
      </c>
      <c r="DM47" s="30">
        <v>15</v>
      </c>
      <c r="DN47" s="30">
        <v>0</v>
      </c>
      <c r="DO47" s="31">
        <v>915859</v>
      </c>
      <c r="DP47" s="31">
        <v>110730.81</v>
      </c>
      <c r="DQ47" s="30" t="s">
        <v>141</v>
      </c>
      <c r="DR47" s="30" t="s">
        <v>195</v>
      </c>
      <c r="DS47" s="30" t="s">
        <v>141</v>
      </c>
      <c r="DT47" s="30" t="s">
        <v>195</v>
      </c>
      <c r="DU47" s="30" t="s">
        <v>195</v>
      </c>
      <c r="DV47" s="30" t="s">
        <v>141</v>
      </c>
      <c r="DW47" s="30" t="s">
        <v>141</v>
      </c>
      <c r="DX47" s="30" t="s">
        <v>141</v>
      </c>
      <c r="DY47" s="30" t="s">
        <v>195</v>
      </c>
      <c r="DZ47" s="30" t="s">
        <v>195</v>
      </c>
      <c r="EA47" s="30" t="s">
        <v>195</v>
      </c>
      <c r="EB47" s="30" t="s">
        <v>141</v>
      </c>
      <c r="EC47" s="30" t="s">
        <v>141</v>
      </c>
      <c r="ED47" s="30" t="s">
        <v>195</v>
      </c>
      <c r="EE47" s="30" t="s">
        <v>942</v>
      </c>
      <c r="EF47" s="30" t="s">
        <v>1069</v>
      </c>
    </row>
    <row r="48" spans="1:136" ht="15" customHeight="1" x14ac:dyDescent="0.2">
      <c r="A48" s="30" t="s">
        <v>300</v>
      </c>
      <c r="B48" s="35" t="s">
        <v>301</v>
      </c>
      <c r="C48" s="34" t="s">
        <v>302</v>
      </c>
      <c r="D48" s="33" t="s">
        <v>303</v>
      </c>
      <c r="E48" s="30" t="b">
        <v>1</v>
      </c>
      <c r="F48" s="31">
        <v>0</v>
      </c>
      <c r="G48" s="31" t="s">
        <v>942</v>
      </c>
      <c r="H48" s="31" t="s">
        <v>942</v>
      </c>
      <c r="I48" s="31">
        <v>0</v>
      </c>
      <c r="J48" s="31" t="s">
        <v>942</v>
      </c>
      <c r="K48" s="31" t="s">
        <v>942</v>
      </c>
      <c r="L48" s="31">
        <v>0</v>
      </c>
      <c r="M48" s="31" t="s">
        <v>942</v>
      </c>
      <c r="N48" s="31" t="s">
        <v>942</v>
      </c>
      <c r="O48" s="31">
        <v>162288</v>
      </c>
      <c r="P48" s="31">
        <v>0</v>
      </c>
      <c r="Q48" s="31">
        <v>0</v>
      </c>
      <c r="V48" s="31">
        <v>162288</v>
      </c>
      <c r="W48" s="30">
        <v>0</v>
      </c>
      <c r="X48" s="30">
        <v>80</v>
      </c>
      <c r="Y48" s="30">
        <v>0</v>
      </c>
      <c r="Z48" s="30">
        <v>0</v>
      </c>
      <c r="AA48" s="30">
        <v>20</v>
      </c>
      <c r="AB48" s="31">
        <v>187591</v>
      </c>
      <c r="AC48" s="8">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0</v>
      </c>
      <c r="BG48" s="31">
        <v>0</v>
      </c>
      <c r="BH48" s="31">
        <v>0</v>
      </c>
      <c r="BI48" s="31">
        <v>0</v>
      </c>
      <c r="BJ48" s="31">
        <v>0</v>
      </c>
      <c r="BK48" s="31">
        <v>0</v>
      </c>
      <c r="BL48" s="31">
        <v>0</v>
      </c>
      <c r="BM48" s="31">
        <v>0</v>
      </c>
      <c r="BN48" s="31">
        <v>0</v>
      </c>
      <c r="BO48" s="31">
        <v>0</v>
      </c>
      <c r="BP48" s="31">
        <v>0</v>
      </c>
      <c r="BQ48" s="31">
        <v>0</v>
      </c>
      <c r="BR48" s="31">
        <v>0</v>
      </c>
      <c r="BS48" s="8">
        <v>0</v>
      </c>
      <c r="BT48" s="31">
        <v>0</v>
      </c>
      <c r="BU48" s="31">
        <v>0</v>
      </c>
      <c r="BV48" s="31">
        <v>0</v>
      </c>
      <c r="BW48" s="31">
        <v>0</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0</v>
      </c>
      <c r="CU48" s="31">
        <v>0</v>
      </c>
      <c r="CV48" s="31">
        <v>0</v>
      </c>
      <c r="CW48" s="31">
        <v>0</v>
      </c>
      <c r="CX48" s="31">
        <v>0</v>
      </c>
      <c r="CY48" s="31">
        <v>0</v>
      </c>
      <c r="CZ48" s="31">
        <v>0</v>
      </c>
      <c r="DA48" s="31">
        <v>0</v>
      </c>
      <c r="DB48" s="31">
        <v>0</v>
      </c>
      <c r="DC48" s="31">
        <v>0</v>
      </c>
      <c r="DD48" s="31">
        <v>0</v>
      </c>
      <c r="DE48" s="31">
        <v>0</v>
      </c>
      <c r="DF48" s="31">
        <v>0</v>
      </c>
      <c r="DG48" s="31">
        <v>0</v>
      </c>
      <c r="DH48" s="31">
        <v>0</v>
      </c>
      <c r="DI48" s="31">
        <v>187591</v>
      </c>
      <c r="DJ48" s="30">
        <v>0</v>
      </c>
      <c r="DK48" s="30">
        <v>40</v>
      </c>
      <c r="DL48" s="30">
        <v>0</v>
      </c>
      <c r="DM48" s="30">
        <v>30</v>
      </c>
      <c r="DN48" s="30">
        <v>30</v>
      </c>
      <c r="DO48" s="31">
        <v>37518</v>
      </c>
      <c r="DP48" s="31">
        <v>0</v>
      </c>
      <c r="DQ48" s="30" t="s">
        <v>195</v>
      </c>
      <c r="DR48" s="30" t="s">
        <v>195</v>
      </c>
      <c r="DS48" s="30" t="s">
        <v>195</v>
      </c>
      <c r="DT48" s="30" t="s">
        <v>195</v>
      </c>
      <c r="DU48" s="30" t="s">
        <v>195</v>
      </c>
      <c r="DV48" s="30" t="s">
        <v>195</v>
      </c>
      <c r="DW48" s="30" t="s">
        <v>195</v>
      </c>
      <c r="DX48" s="30" t="s">
        <v>195</v>
      </c>
      <c r="DY48" s="30" t="s">
        <v>195</v>
      </c>
      <c r="DZ48" s="30" t="s">
        <v>195</v>
      </c>
      <c r="EA48" s="30" t="s">
        <v>195</v>
      </c>
      <c r="EB48" s="30" t="s">
        <v>195</v>
      </c>
      <c r="EC48" s="30" t="s">
        <v>195</v>
      </c>
      <c r="ED48" s="30" t="s">
        <v>195</v>
      </c>
      <c r="EE48" s="30" t="s">
        <v>1068</v>
      </c>
      <c r="EF48" s="30" t="s">
        <v>1067</v>
      </c>
    </row>
    <row r="49" spans="1:136" ht="15" customHeight="1" x14ac:dyDescent="0.2">
      <c r="A49" s="30" t="s">
        <v>304</v>
      </c>
      <c r="B49" s="35" t="s">
        <v>305</v>
      </c>
      <c r="C49" s="34" t="s">
        <v>306</v>
      </c>
      <c r="D49" s="33" t="s">
        <v>307</v>
      </c>
      <c r="E49" s="30" t="b">
        <v>1</v>
      </c>
      <c r="F49" s="31">
        <v>0</v>
      </c>
      <c r="G49" s="31" t="s">
        <v>942</v>
      </c>
      <c r="H49" s="31" t="s">
        <v>942</v>
      </c>
      <c r="I49" s="31">
        <v>0</v>
      </c>
      <c r="J49" s="31" t="s">
        <v>942</v>
      </c>
      <c r="K49" s="31" t="s">
        <v>942</v>
      </c>
      <c r="L49" s="31">
        <v>0</v>
      </c>
      <c r="M49" s="31" t="s">
        <v>942</v>
      </c>
      <c r="N49" s="31" t="s">
        <v>942</v>
      </c>
      <c r="O49" s="31">
        <v>192165</v>
      </c>
      <c r="P49" s="31">
        <v>0</v>
      </c>
      <c r="Q49" s="31">
        <v>9910.8700000000008</v>
      </c>
      <c r="R49" s="30" t="b">
        <v>1</v>
      </c>
      <c r="S49" s="30" t="b">
        <v>0</v>
      </c>
      <c r="T49" s="30" t="b">
        <v>0</v>
      </c>
      <c r="U49" s="30" t="b">
        <v>1</v>
      </c>
      <c r="V49" s="31">
        <v>182254.13</v>
      </c>
      <c r="W49" s="30">
        <v>0</v>
      </c>
      <c r="X49" s="30">
        <v>0</v>
      </c>
      <c r="Y49" s="30">
        <v>0</v>
      </c>
      <c r="Z49" s="30">
        <v>0</v>
      </c>
      <c r="AA49" s="30">
        <v>100</v>
      </c>
      <c r="AB49" s="31">
        <v>157596</v>
      </c>
      <c r="AC49" s="8">
        <v>0</v>
      </c>
      <c r="AD49" s="31">
        <v>126076.99</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0</v>
      </c>
      <c r="BG49" s="31">
        <v>0</v>
      </c>
      <c r="BH49" s="31">
        <v>0</v>
      </c>
      <c r="BI49" s="31">
        <v>126076.99</v>
      </c>
      <c r="BJ49" s="31">
        <v>345.58</v>
      </c>
      <c r="BK49" s="31">
        <v>67.69</v>
      </c>
      <c r="BL49" s="31">
        <v>0</v>
      </c>
      <c r="BM49" s="31">
        <v>614</v>
      </c>
      <c r="BN49" s="31">
        <v>0</v>
      </c>
      <c r="BO49" s="31">
        <v>101.5</v>
      </c>
      <c r="BP49" s="31">
        <v>124948.22</v>
      </c>
      <c r="BQ49" s="31">
        <v>0</v>
      </c>
      <c r="BR49" s="31">
        <v>0</v>
      </c>
      <c r="BS49" s="8">
        <v>0</v>
      </c>
      <c r="BT49" s="31">
        <v>9408.36</v>
      </c>
      <c r="BU49" s="31">
        <v>197.52</v>
      </c>
      <c r="BV49" s="31">
        <v>0</v>
      </c>
      <c r="BW49" s="31">
        <v>0</v>
      </c>
      <c r="BX49" s="31">
        <v>0</v>
      </c>
      <c r="BY49" s="31">
        <v>0</v>
      </c>
      <c r="BZ49" s="31">
        <v>0</v>
      </c>
      <c r="CA49" s="31">
        <v>197.52</v>
      </c>
      <c r="CB49" s="31">
        <v>0</v>
      </c>
      <c r="CC49" s="31">
        <v>0</v>
      </c>
      <c r="CD49" s="31">
        <v>0</v>
      </c>
      <c r="CE49" s="31">
        <v>0</v>
      </c>
      <c r="CF49" s="31">
        <v>0</v>
      </c>
      <c r="CG49" s="31">
        <v>0</v>
      </c>
      <c r="CH49" s="31">
        <v>0</v>
      </c>
      <c r="CI49" s="31">
        <v>0</v>
      </c>
      <c r="CJ49" s="31">
        <v>0</v>
      </c>
      <c r="CK49" s="31">
        <v>0</v>
      </c>
      <c r="CL49" s="31">
        <v>0</v>
      </c>
      <c r="CM49" s="31">
        <v>0</v>
      </c>
      <c r="CN49" s="31">
        <v>0</v>
      </c>
      <c r="CO49" s="31">
        <v>3731.1800000000003</v>
      </c>
      <c r="CP49" s="31">
        <v>3466.03</v>
      </c>
      <c r="CQ49" s="31">
        <v>265.14999999999998</v>
      </c>
      <c r="CR49" s="31">
        <v>0</v>
      </c>
      <c r="CS49" s="31">
        <v>0</v>
      </c>
      <c r="CT49" s="31">
        <v>0</v>
      </c>
      <c r="CU49" s="31">
        <v>0</v>
      </c>
      <c r="CV49" s="31">
        <v>0</v>
      </c>
      <c r="CW49" s="31">
        <v>0</v>
      </c>
      <c r="CX49" s="31">
        <v>0</v>
      </c>
      <c r="CY49" s="31">
        <v>5479.66</v>
      </c>
      <c r="CZ49" s="31">
        <v>5073.4799999999996</v>
      </c>
      <c r="DA49" s="31">
        <v>406.18</v>
      </c>
      <c r="DB49" s="31">
        <v>0</v>
      </c>
      <c r="DC49" s="31">
        <v>0</v>
      </c>
      <c r="DD49" s="31">
        <v>0</v>
      </c>
      <c r="DE49" s="31">
        <v>0</v>
      </c>
      <c r="DF49" s="31">
        <v>0</v>
      </c>
      <c r="DG49" s="31">
        <v>0</v>
      </c>
      <c r="DH49" s="31">
        <v>0</v>
      </c>
      <c r="DI49" s="31">
        <v>22110.649999999994</v>
      </c>
      <c r="DJ49" s="30">
        <v>10</v>
      </c>
      <c r="DK49" s="30">
        <v>10</v>
      </c>
      <c r="DL49" s="30">
        <v>10</v>
      </c>
      <c r="DM49" s="30">
        <v>70</v>
      </c>
      <c r="DN49" s="30">
        <v>0</v>
      </c>
      <c r="DO49" s="31">
        <v>31519</v>
      </c>
      <c r="DP49" s="31">
        <v>9408.36</v>
      </c>
      <c r="DQ49" s="30" t="b">
        <v>1</v>
      </c>
      <c r="DR49" s="30" t="s">
        <v>195</v>
      </c>
      <c r="DS49" s="30" t="s">
        <v>195</v>
      </c>
      <c r="DT49" s="30" t="s">
        <v>195</v>
      </c>
      <c r="DU49" s="30" t="b">
        <v>1</v>
      </c>
      <c r="DV49" s="30" t="s">
        <v>195</v>
      </c>
      <c r="DW49" s="30" t="b">
        <v>1</v>
      </c>
      <c r="DX49" s="30" t="s">
        <v>195</v>
      </c>
      <c r="DY49" s="30" t="s">
        <v>195</v>
      </c>
      <c r="DZ49" s="30" t="s">
        <v>195</v>
      </c>
      <c r="EA49" s="30" t="s">
        <v>195</v>
      </c>
      <c r="EB49" s="30" t="s">
        <v>195</v>
      </c>
      <c r="EC49" s="30" t="s">
        <v>195</v>
      </c>
      <c r="ED49" s="30" t="s">
        <v>195</v>
      </c>
      <c r="EE49" s="30" t="s">
        <v>942</v>
      </c>
      <c r="EF49" s="30" t="s">
        <v>1440</v>
      </c>
    </row>
    <row r="50" spans="1:136" ht="15" customHeight="1" x14ac:dyDescent="0.2">
      <c r="A50" s="30" t="s">
        <v>308</v>
      </c>
      <c r="B50" s="35" t="s">
        <v>309</v>
      </c>
      <c r="C50" s="34" t="s">
        <v>310</v>
      </c>
      <c r="D50" s="33" t="s">
        <v>311</v>
      </c>
      <c r="E50" s="30" t="b">
        <v>1</v>
      </c>
      <c r="F50" s="31">
        <v>0</v>
      </c>
      <c r="G50" s="31" t="s">
        <v>942</v>
      </c>
      <c r="H50" s="31" t="s">
        <v>942</v>
      </c>
      <c r="I50" s="31">
        <v>0</v>
      </c>
      <c r="J50" s="31" t="s">
        <v>942</v>
      </c>
      <c r="K50" s="31" t="s">
        <v>942</v>
      </c>
      <c r="L50" s="31">
        <v>0</v>
      </c>
      <c r="M50" s="31" t="s">
        <v>942</v>
      </c>
      <c r="N50" s="31" t="s">
        <v>942</v>
      </c>
      <c r="O50" s="31">
        <v>0</v>
      </c>
      <c r="P50" s="31">
        <v>0</v>
      </c>
      <c r="Q50" s="31">
        <v>0</v>
      </c>
      <c r="V50" s="31">
        <v>0</v>
      </c>
      <c r="AB50" s="31">
        <v>1680874</v>
      </c>
      <c r="AC50" s="8">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8">
        <v>0</v>
      </c>
      <c r="BT50" s="31">
        <v>0</v>
      </c>
      <c r="BU50" s="31">
        <v>0</v>
      </c>
      <c r="BV50" s="31">
        <v>0</v>
      </c>
      <c r="BW50" s="31">
        <v>0</v>
      </c>
      <c r="BX50" s="31">
        <v>0</v>
      </c>
      <c r="BY50" s="31">
        <v>0</v>
      </c>
      <c r="BZ50" s="31">
        <v>0</v>
      </c>
      <c r="CA50" s="31">
        <v>0</v>
      </c>
      <c r="CB50" s="31">
        <v>0</v>
      </c>
      <c r="CC50" s="31">
        <v>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v>0</v>
      </c>
      <c r="DG50" s="31">
        <v>0</v>
      </c>
      <c r="DH50" s="31">
        <v>0</v>
      </c>
      <c r="DI50" s="31">
        <v>1680874</v>
      </c>
      <c r="DJ50" s="30">
        <v>85</v>
      </c>
      <c r="DK50" s="30">
        <v>10</v>
      </c>
      <c r="DL50" s="30">
        <v>0</v>
      </c>
      <c r="DM50" s="30">
        <v>5</v>
      </c>
      <c r="DN50" s="30">
        <v>0</v>
      </c>
      <c r="DO50" s="31">
        <v>336175</v>
      </c>
      <c r="DP50" s="31">
        <v>0</v>
      </c>
      <c r="DQ50" s="30" t="s">
        <v>195</v>
      </c>
      <c r="DR50" s="30" t="s">
        <v>195</v>
      </c>
      <c r="DS50" s="30" t="s">
        <v>195</v>
      </c>
      <c r="DT50" s="30" t="s">
        <v>195</v>
      </c>
      <c r="DU50" s="30" t="s">
        <v>195</v>
      </c>
      <c r="DV50" s="30" t="s">
        <v>195</v>
      </c>
      <c r="DW50" s="30" t="s">
        <v>195</v>
      </c>
      <c r="DX50" s="30" t="s">
        <v>195</v>
      </c>
      <c r="DY50" s="30" t="s">
        <v>195</v>
      </c>
      <c r="DZ50" s="30" t="s">
        <v>195</v>
      </c>
      <c r="EA50" s="30" t="s">
        <v>195</v>
      </c>
      <c r="EB50" s="30" t="s">
        <v>195</v>
      </c>
      <c r="EC50" s="30" t="s">
        <v>195</v>
      </c>
      <c r="ED50" s="30" t="s">
        <v>195</v>
      </c>
      <c r="EE50" s="30" t="s">
        <v>942</v>
      </c>
      <c r="EF50" s="30" t="s">
        <v>1066</v>
      </c>
    </row>
    <row r="51" spans="1:136" ht="15" customHeight="1" x14ac:dyDescent="0.2">
      <c r="A51" s="30" t="s">
        <v>312</v>
      </c>
      <c r="B51" s="35" t="s">
        <v>313</v>
      </c>
      <c r="C51" s="34" t="s">
        <v>314</v>
      </c>
      <c r="D51" s="33" t="s">
        <v>315</v>
      </c>
      <c r="E51" s="30" t="b">
        <v>1</v>
      </c>
      <c r="F51" s="31">
        <v>0</v>
      </c>
      <c r="G51" s="31" t="s">
        <v>942</v>
      </c>
      <c r="H51" s="31" t="s">
        <v>942</v>
      </c>
      <c r="I51" s="31">
        <v>0</v>
      </c>
      <c r="J51" s="31" t="s">
        <v>942</v>
      </c>
      <c r="K51" s="31" t="s">
        <v>942</v>
      </c>
      <c r="L51" s="31">
        <v>0</v>
      </c>
      <c r="M51" s="31" t="s">
        <v>942</v>
      </c>
      <c r="N51" s="31" t="s">
        <v>942</v>
      </c>
      <c r="O51" s="31">
        <v>0</v>
      </c>
      <c r="P51" s="31">
        <v>0</v>
      </c>
      <c r="Q51" s="31">
        <v>0</v>
      </c>
      <c r="V51" s="31">
        <v>0</v>
      </c>
      <c r="AB51" s="31">
        <v>647159</v>
      </c>
      <c r="AC51" s="8">
        <v>0</v>
      </c>
      <c r="AD51" s="31">
        <v>0</v>
      </c>
      <c r="AE51" s="31">
        <v>0</v>
      </c>
      <c r="AF51" s="31">
        <v>0</v>
      </c>
      <c r="AG51" s="31">
        <v>0</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0</v>
      </c>
      <c r="BF51" s="31">
        <v>0</v>
      </c>
      <c r="BG51" s="31">
        <v>0</v>
      </c>
      <c r="BH51" s="31">
        <v>0</v>
      </c>
      <c r="BI51" s="31">
        <v>0</v>
      </c>
      <c r="BJ51" s="31">
        <v>0</v>
      </c>
      <c r="BK51" s="31">
        <v>0</v>
      </c>
      <c r="BL51" s="31">
        <v>0</v>
      </c>
      <c r="BM51" s="31">
        <v>0</v>
      </c>
      <c r="BN51" s="31">
        <v>0</v>
      </c>
      <c r="BO51" s="31">
        <v>0</v>
      </c>
      <c r="BP51" s="31">
        <v>0</v>
      </c>
      <c r="BQ51" s="31">
        <v>0</v>
      </c>
      <c r="BR51" s="31">
        <v>0</v>
      </c>
      <c r="BS51" s="8">
        <v>0</v>
      </c>
      <c r="BT51" s="31">
        <v>32860.400000000001</v>
      </c>
      <c r="BU51" s="31">
        <v>0</v>
      </c>
      <c r="BV51" s="31">
        <v>0</v>
      </c>
      <c r="BW51" s="31">
        <v>0</v>
      </c>
      <c r="BX51" s="31">
        <v>0</v>
      </c>
      <c r="BY51" s="31">
        <v>0</v>
      </c>
      <c r="BZ51" s="31">
        <v>0</v>
      </c>
      <c r="CA51" s="31">
        <v>0</v>
      </c>
      <c r="CB51" s="31">
        <v>0</v>
      </c>
      <c r="CC51" s="31">
        <v>0</v>
      </c>
      <c r="CD51" s="31">
        <v>0</v>
      </c>
      <c r="CE51" s="31">
        <v>32860.400000000001</v>
      </c>
      <c r="CF51" s="31">
        <v>23972.400000000001</v>
      </c>
      <c r="CG51" s="31">
        <v>0</v>
      </c>
      <c r="CH51" s="31">
        <v>0</v>
      </c>
      <c r="CI51" s="31">
        <v>0</v>
      </c>
      <c r="CJ51" s="31">
        <v>0</v>
      </c>
      <c r="CK51" s="31">
        <v>8888</v>
      </c>
      <c r="CL51" s="31">
        <v>0</v>
      </c>
      <c r="CM51" s="31">
        <v>0</v>
      </c>
      <c r="CN51" s="31">
        <v>0</v>
      </c>
      <c r="CO51" s="31">
        <v>0</v>
      </c>
      <c r="CP51" s="31">
        <v>0</v>
      </c>
      <c r="CQ51" s="31">
        <v>0</v>
      </c>
      <c r="CR51" s="31">
        <v>0</v>
      </c>
      <c r="CS51" s="31">
        <v>0</v>
      </c>
      <c r="CT51" s="31">
        <v>0</v>
      </c>
      <c r="CU51" s="31">
        <v>0</v>
      </c>
      <c r="CV51" s="31">
        <v>0</v>
      </c>
      <c r="CW51" s="31">
        <v>0</v>
      </c>
      <c r="CX51" s="31">
        <v>0</v>
      </c>
      <c r="CY51" s="31">
        <v>0</v>
      </c>
      <c r="CZ51" s="31">
        <v>0</v>
      </c>
      <c r="DA51" s="31">
        <v>0</v>
      </c>
      <c r="DB51" s="31">
        <v>0</v>
      </c>
      <c r="DC51" s="31">
        <v>0</v>
      </c>
      <c r="DD51" s="31">
        <v>0</v>
      </c>
      <c r="DE51" s="31">
        <v>0</v>
      </c>
      <c r="DF51" s="31">
        <v>0</v>
      </c>
      <c r="DG51" s="31">
        <v>0</v>
      </c>
      <c r="DH51" s="31">
        <v>0</v>
      </c>
      <c r="DI51" s="31">
        <v>614298.6</v>
      </c>
      <c r="DJ51" s="30">
        <v>80</v>
      </c>
      <c r="DK51" s="30">
        <v>20</v>
      </c>
      <c r="DL51" s="30">
        <v>0</v>
      </c>
      <c r="DM51" s="30">
        <v>0</v>
      </c>
      <c r="DN51" s="30">
        <v>0</v>
      </c>
      <c r="DO51" s="31">
        <v>129432</v>
      </c>
      <c r="DP51" s="31">
        <v>32860.400000000001</v>
      </c>
      <c r="DQ51" s="30" t="s">
        <v>195</v>
      </c>
      <c r="DR51" s="30" t="s">
        <v>141</v>
      </c>
      <c r="DS51" s="30" t="s">
        <v>141</v>
      </c>
      <c r="DT51" s="30" t="s">
        <v>195</v>
      </c>
      <c r="DU51" s="30" t="s">
        <v>195</v>
      </c>
      <c r="DV51" s="30" t="s">
        <v>141</v>
      </c>
      <c r="DW51" s="30" t="s">
        <v>141</v>
      </c>
      <c r="DX51" s="30" t="s">
        <v>195</v>
      </c>
      <c r="DY51" s="30" t="s">
        <v>195</v>
      </c>
      <c r="DZ51" s="30" t="s">
        <v>195</v>
      </c>
      <c r="EA51" s="30" t="s">
        <v>195</v>
      </c>
      <c r="EB51" s="30" t="s">
        <v>195</v>
      </c>
      <c r="EC51" s="30" t="s">
        <v>195</v>
      </c>
      <c r="ED51" s="30" t="s">
        <v>195</v>
      </c>
      <c r="EE51" s="30" t="s">
        <v>942</v>
      </c>
      <c r="EF51" s="30" t="s">
        <v>1065</v>
      </c>
    </row>
    <row r="52" spans="1:136" ht="15" customHeight="1" x14ac:dyDescent="0.2">
      <c r="A52" s="30" t="s">
        <v>316</v>
      </c>
      <c r="B52" s="35" t="s">
        <v>317</v>
      </c>
      <c r="C52" s="34" t="s">
        <v>318</v>
      </c>
      <c r="D52" s="33" t="s">
        <v>319</v>
      </c>
      <c r="E52" s="30" t="b">
        <v>1</v>
      </c>
      <c r="F52" s="31">
        <v>0</v>
      </c>
      <c r="G52" s="31" t="s">
        <v>942</v>
      </c>
      <c r="H52" s="31" t="s">
        <v>942</v>
      </c>
      <c r="I52" s="31">
        <v>0</v>
      </c>
      <c r="J52" s="31" t="s">
        <v>942</v>
      </c>
      <c r="K52" s="31" t="s">
        <v>942</v>
      </c>
      <c r="L52" s="31">
        <v>0</v>
      </c>
      <c r="M52" s="31" t="s">
        <v>942</v>
      </c>
      <c r="N52" s="31" t="s">
        <v>942</v>
      </c>
      <c r="O52" s="31">
        <v>106811</v>
      </c>
      <c r="P52" s="31">
        <v>0</v>
      </c>
      <c r="Q52" s="31">
        <v>0</v>
      </c>
      <c r="V52" s="31">
        <v>106811</v>
      </c>
      <c r="W52" s="30">
        <v>0</v>
      </c>
      <c r="X52" s="30">
        <v>0</v>
      </c>
      <c r="Y52" s="30">
        <v>0</v>
      </c>
      <c r="Z52" s="30">
        <v>0</v>
      </c>
      <c r="AA52" s="30">
        <v>100</v>
      </c>
      <c r="AB52" s="31">
        <v>281025</v>
      </c>
      <c r="AC52" s="8">
        <v>0</v>
      </c>
      <c r="AD52" s="31">
        <v>191847.95</v>
      </c>
      <c r="AE52" s="31">
        <v>10163</v>
      </c>
      <c r="AF52" s="31">
        <v>0</v>
      </c>
      <c r="AG52" s="31">
        <v>0</v>
      </c>
      <c r="AH52" s="31">
        <v>0</v>
      </c>
      <c r="AI52" s="31">
        <v>0</v>
      </c>
      <c r="AJ52" s="31">
        <v>0</v>
      </c>
      <c r="AK52" s="31">
        <v>0</v>
      </c>
      <c r="AL52" s="31">
        <v>10163</v>
      </c>
      <c r="AM52" s="31">
        <v>0</v>
      </c>
      <c r="AN52" s="31">
        <v>0</v>
      </c>
      <c r="AO52" s="31">
        <v>123347.04000000001</v>
      </c>
      <c r="AP52" s="31">
        <v>96905.05</v>
      </c>
      <c r="AQ52" s="31">
        <v>26441.99</v>
      </c>
      <c r="AR52" s="31">
        <v>0</v>
      </c>
      <c r="AS52" s="31">
        <v>0</v>
      </c>
      <c r="AT52" s="31">
        <v>0</v>
      </c>
      <c r="AU52" s="31">
        <v>0</v>
      </c>
      <c r="AV52" s="31">
        <v>0</v>
      </c>
      <c r="AW52" s="31">
        <v>0</v>
      </c>
      <c r="AX52" s="31">
        <v>0</v>
      </c>
      <c r="AY52" s="31">
        <v>0</v>
      </c>
      <c r="AZ52" s="31">
        <v>0</v>
      </c>
      <c r="BA52" s="31">
        <v>0</v>
      </c>
      <c r="BB52" s="31">
        <v>0</v>
      </c>
      <c r="BC52" s="31">
        <v>0</v>
      </c>
      <c r="BD52" s="31">
        <v>0</v>
      </c>
      <c r="BE52" s="31">
        <v>0</v>
      </c>
      <c r="BF52" s="31">
        <v>0</v>
      </c>
      <c r="BG52" s="31">
        <v>0</v>
      </c>
      <c r="BH52" s="31">
        <v>0</v>
      </c>
      <c r="BI52" s="31">
        <v>58337.91</v>
      </c>
      <c r="BJ52" s="31">
        <v>47250</v>
      </c>
      <c r="BK52" s="31">
        <v>11087.91</v>
      </c>
      <c r="BL52" s="31">
        <v>0</v>
      </c>
      <c r="BM52" s="31">
        <v>0</v>
      </c>
      <c r="BN52" s="31">
        <v>0</v>
      </c>
      <c r="BO52" s="31">
        <v>0</v>
      </c>
      <c r="BP52" s="31">
        <v>0</v>
      </c>
      <c r="BQ52" s="31">
        <v>0</v>
      </c>
      <c r="BR52" s="31">
        <v>0</v>
      </c>
      <c r="BS52" s="8">
        <v>0</v>
      </c>
      <c r="BT52" s="31">
        <v>56205</v>
      </c>
      <c r="BU52" s="31">
        <v>0</v>
      </c>
      <c r="BV52" s="31">
        <v>0</v>
      </c>
      <c r="BW52" s="31">
        <v>0</v>
      </c>
      <c r="BX52" s="31">
        <v>0</v>
      </c>
      <c r="BY52" s="31">
        <v>0</v>
      </c>
      <c r="BZ52" s="31">
        <v>0</v>
      </c>
      <c r="CA52" s="31">
        <v>0</v>
      </c>
      <c r="CB52" s="31">
        <v>0</v>
      </c>
      <c r="CC52" s="31">
        <v>0</v>
      </c>
      <c r="CD52" s="31">
        <v>0</v>
      </c>
      <c r="CE52" s="31">
        <v>56205</v>
      </c>
      <c r="CF52" s="31">
        <v>43938</v>
      </c>
      <c r="CG52" s="31">
        <v>12267</v>
      </c>
      <c r="CH52" s="31">
        <v>0</v>
      </c>
      <c r="CI52" s="31">
        <v>0</v>
      </c>
      <c r="CJ52" s="31">
        <v>0</v>
      </c>
      <c r="CK52" s="31">
        <v>0</v>
      </c>
      <c r="CL52" s="31">
        <v>0</v>
      </c>
      <c r="CM52" s="31">
        <v>0</v>
      </c>
      <c r="CN52" s="31">
        <v>0</v>
      </c>
      <c r="CO52" s="31">
        <v>0</v>
      </c>
      <c r="CP52" s="31">
        <v>0</v>
      </c>
      <c r="CQ52" s="31">
        <v>0</v>
      </c>
      <c r="CR52" s="31">
        <v>0</v>
      </c>
      <c r="CS52" s="31">
        <v>0</v>
      </c>
      <c r="CT52" s="31">
        <v>0</v>
      </c>
      <c r="CU52" s="31">
        <v>0</v>
      </c>
      <c r="CV52" s="31">
        <v>0</v>
      </c>
      <c r="CW52" s="31">
        <v>0</v>
      </c>
      <c r="CX52" s="31">
        <v>0</v>
      </c>
      <c r="CY52" s="31">
        <v>0</v>
      </c>
      <c r="CZ52" s="31">
        <v>0</v>
      </c>
      <c r="DA52" s="31">
        <v>0</v>
      </c>
      <c r="DB52" s="31">
        <v>0</v>
      </c>
      <c r="DC52" s="31">
        <v>0</v>
      </c>
      <c r="DD52" s="31">
        <v>0</v>
      </c>
      <c r="DE52" s="31">
        <v>0</v>
      </c>
      <c r="DF52" s="31">
        <v>0</v>
      </c>
      <c r="DG52" s="31">
        <v>0</v>
      </c>
      <c r="DH52" s="31">
        <v>0</v>
      </c>
      <c r="DI52" s="31">
        <v>32972.049999999988</v>
      </c>
      <c r="DJ52" s="30">
        <v>0</v>
      </c>
      <c r="DK52" s="30">
        <v>100</v>
      </c>
      <c r="DL52" s="30">
        <v>0</v>
      </c>
      <c r="DM52" s="30">
        <v>0</v>
      </c>
      <c r="DN52" s="30">
        <v>0</v>
      </c>
      <c r="DO52" s="31">
        <v>56205</v>
      </c>
      <c r="DP52" s="31">
        <v>56205</v>
      </c>
      <c r="DQ52" s="30" t="s">
        <v>195</v>
      </c>
      <c r="DR52" s="30" t="s">
        <v>195</v>
      </c>
      <c r="DS52" s="30" t="s">
        <v>195</v>
      </c>
      <c r="DT52" s="30" t="s">
        <v>195</v>
      </c>
      <c r="DU52" s="30" t="s">
        <v>195</v>
      </c>
      <c r="DV52" s="30" t="s">
        <v>141</v>
      </c>
      <c r="DW52" s="30" t="s">
        <v>141</v>
      </c>
      <c r="DX52" s="30" t="s">
        <v>195</v>
      </c>
      <c r="DY52" s="30" t="s">
        <v>195</v>
      </c>
      <c r="DZ52" s="30" t="s">
        <v>195</v>
      </c>
      <c r="EA52" s="30" t="s">
        <v>195</v>
      </c>
      <c r="EB52" s="30" t="s">
        <v>195</v>
      </c>
      <c r="EC52" s="30" t="s">
        <v>195</v>
      </c>
      <c r="ED52" s="30" t="s">
        <v>195</v>
      </c>
      <c r="EE52" s="30" t="s">
        <v>942</v>
      </c>
      <c r="EF52" s="30" t="s">
        <v>1064</v>
      </c>
    </row>
    <row r="53" spans="1:136" ht="15" customHeight="1" x14ac:dyDescent="0.2">
      <c r="A53" s="30" t="s">
        <v>320</v>
      </c>
      <c r="B53" s="35" t="s">
        <v>321</v>
      </c>
      <c r="C53" s="34" t="s">
        <v>322</v>
      </c>
      <c r="D53" s="33" t="s">
        <v>323</v>
      </c>
      <c r="E53" s="30" t="b">
        <v>1</v>
      </c>
      <c r="F53" s="31">
        <v>0</v>
      </c>
      <c r="G53" s="31" t="s">
        <v>942</v>
      </c>
      <c r="H53" s="31" t="s">
        <v>942</v>
      </c>
      <c r="I53" s="31">
        <v>0</v>
      </c>
      <c r="J53" s="31" t="s">
        <v>942</v>
      </c>
      <c r="K53" s="31" t="s">
        <v>942</v>
      </c>
      <c r="L53" s="31">
        <v>0</v>
      </c>
      <c r="M53" s="31" t="s">
        <v>942</v>
      </c>
      <c r="N53" s="31" t="s">
        <v>942</v>
      </c>
      <c r="O53" s="31">
        <v>0</v>
      </c>
      <c r="P53" s="31">
        <v>0</v>
      </c>
      <c r="Q53" s="31">
        <v>0</v>
      </c>
      <c r="V53" s="31">
        <v>0</v>
      </c>
      <c r="AB53" s="31">
        <v>3848576</v>
      </c>
      <c r="AC53" s="8">
        <v>0</v>
      </c>
      <c r="AD53" s="31">
        <v>189961.16999999998</v>
      </c>
      <c r="AE53" s="31">
        <v>65000</v>
      </c>
      <c r="AF53" s="31">
        <v>0</v>
      </c>
      <c r="AG53" s="31">
        <v>0</v>
      </c>
      <c r="AH53" s="31">
        <v>65000</v>
      </c>
      <c r="AI53" s="31">
        <v>0</v>
      </c>
      <c r="AJ53" s="31">
        <v>0</v>
      </c>
      <c r="AK53" s="31">
        <v>0</v>
      </c>
      <c r="AL53" s="31">
        <v>0</v>
      </c>
      <c r="AM53" s="31">
        <v>0</v>
      </c>
      <c r="AN53" s="31">
        <v>0</v>
      </c>
      <c r="AO53" s="31">
        <v>93561</v>
      </c>
      <c r="AP53" s="31">
        <v>63200</v>
      </c>
      <c r="AQ53" s="31">
        <v>11307.32</v>
      </c>
      <c r="AR53" s="31">
        <v>19053.68</v>
      </c>
      <c r="AS53" s="31">
        <v>0</v>
      </c>
      <c r="AT53" s="31">
        <v>0</v>
      </c>
      <c r="AU53" s="31">
        <v>0</v>
      </c>
      <c r="AV53" s="31">
        <v>0</v>
      </c>
      <c r="AW53" s="31">
        <v>0</v>
      </c>
      <c r="AX53" s="31">
        <v>0</v>
      </c>
      <c r="AY53" s="31">
        <v>0</v>
      </c>
      <c r="AZ53" s="31">
        <v>0</v>
      </c>
      <c r="BA53" s="31">
        <v>0</v>
      </c>
      <c r="BB53" s="31">
        <v>0</v>
      </c>
      <c r="BC53" s="31">
        <v>0</v>
      </c>
      <c r="BD53" s="31">
        <v>0</v>
      </c>
      <c r="BE53" s="31">
        <v>0</v>
      </c>
      <c r="BF53" s="31">
        <v>0</v>
      </c>
      <c r="BG53" s="31">
        <v>0</v>
      </c>
      <c r="BH53" s="31">
        <v>0</v>
      </c>
      <c r="BI53" s="31">
        <v>31400.17</v>
      </c>
      <c r="BJ53" s="31">
        <v>0</v>
      </c>
      <c r="BK53" s="31">
        <v>0</v>
      </c>
      <c r="BL53" s="31">
        <v>0</v>
      </c>
      <c r="BM53" s="31">
        <v>0</v>
      </c>
      <c r="BN53" s="31">
        <v>0</v>
      </c>
      <c r="BO53" s="31">
        <v>31400.17</v>
      </c>
      <c r="BP53" s="31">
        <v>0</v>
      </c>
      <c r="BQ53" s="31">
        <v>0</v>
      </c>
      <c r="BR53" s="31">
        <v>0</v>
      </c>
      <c r="BS53" s="8">
        <v>0</v>
      </c>
      <c r="BT53" s="31">
        <v>338022.02</v>
      </c>
      <c r="BU53" s="31">
        <v>0</v>
      </c>
      <c r="BV53" s="31">
        <v>0</v>
      </c>
      <c r="BW53" s="31">
        <v>0</v>
      </c>
      <c r="BX53" s="31">
        <v>0</v>
      </c>
      <c r="BY53" s="31">
        <v>0</v>
      </c>
      <c r="BZ53" s="31">
        <v>0</v>
      </c>
      <c r="CA53" s="31">
        <v>0</v>
      </c>
      <c r="CB53" s="31">
        <v>0</v>
      </c>
      <c r="CC53" s="31">
        <v>0</v>
      </c>
      <c r="CD53" s="31">
        <v>0</v>
      </c>
      <c r="CE53" s="31">
        <v>314072.02</v>
      </c>
      <c r="CF53" s="31">
        <v>59832.52</v>
      </c>
      <c r="CG53" s="31">
        <v>21627.02</v>
      </c>
      <c r="CH53" s="31">
        <v>232612.48000000001</v>
      </c>
      <c r="CI53" s="31">
        <v>0</v>
      </c>
      <c r="CJ53" s="31">
        <v>0</v>
      </c>
      <c r="CK53" s="31">
        <v>0</v>
      </c>
      <c r="CL53" s="31">
        <v>0</v>
      </c>
      <c r="CM53" s="31">
        <v>0</v>
      </c>
      <c r="CN53" s="31">
        <v>0</v>
      </c>
      <c r="CO53" s="31">
        <v>0</v>
      </c>
      <c r="CP53" s="31">
        <v>0</v>
      </c>
      <c r="CQ53" s="31">
        <v>0</v>
      </c>
      <c r="CR53" s="31">
        <v>0</v>
      </c>
      <c r="CS53" s="31">
        <v>0</v>
      </c>
      <c r="CT53" s="31">
        <v>0</v>
      </c>
      <c r="CU53" s="31">
        <v>0</v>
      </c>
      <c r="CV53" s="31">
        <v>0</v>
      </c>
      <c r="CW53" s="31">
        <v>0</v>
      </c>
      <c r="CX53" s="31">
        <v>0</v>
      </c>
      <c r="CY53" s="31">
        <v>23950</v>
      </c>
      <c r="CZ53" s="31">
        <v>0</v>
      </c>
      <c r="DA53" s="31">
        <v>0</v>
      </c>
      <c r="DB53" s="31">
        <v>23950</v>
      </c>
      <c r="DC53" s="31">
        <v>0</v>
      </c>
      <c r="DD53" s="31">
        <v>0</v>
      </c>
      <c r="DE53" s="31">
        <v>0</v>
      </c>
      <c r="DF53" s="31">
        <v>0</v>
      </c>
      <c r="DG53" s="31">
        <v>0</v>
      </c>
      <c r="DH53" s="31">
        <v>0</v>
      </c>
      <c r="DI53" s="31">
        <v>3320592.81</v>
      </c>
      <c r="DJ53" s="30">
        <v>2</v>
      </c>
      <c r="DK53" s="30">
        <v>26</v>
      </c>
      <c r="DL53" s="30">
        <v>1</v>
      </c>
      <c r="DM53" s="30">
        <v>71</v>
      </c>
      <c r="DN53" s="30">
        <v>0</v>
      </c>
      <c r="DO53" s="31">
        <v>769715</v>
      </c>
      <c r="DP53" s="31">
        <v>338022.02</v>
      </c>
      <c r="DQ53" s="30" t="s">
        <v>195</v>
      </c>
      <c r="DR53" s="30" t="s">
        <v>141</v>
      </c>
      <c r="DS53" s="30" t="s">
        <v>195</v>
      </c>
      <c r="DT53" s="30" t="s">
        <v>195</v>
      </c>
      <c r="DU53" s="30" t="s">
        <v>195</v>
      </c>
      <c r="DV53" s="30" t="s">
        <v>195</v>
      </c>
      <c r="DW53" s="30" t="s">
        <v>141</v>
      </c>
      <c r="DX53" s="30" t="s">
        <v>141</v>
      </c>
      <c r="DY53" s="30" t="s">
        <v>141</v>
      </c>
      <c r="DZ53" s="30" t="s">
        <v>195</v>
      </c>
      <c r="EA53" s="30" t="s">
        <v>195</v>
      </c>
      <c r="EB53" s="30" t="s">
        <v>195</v>
      </c>
      <c r="EC53" s="30" t="s">
        <v>195</v>
      </c>
      <c r="ED53" s="30" t="s">
        <v>141</v>
      </c>
      <c r="EE53" s="30" t="s">
        <v>1063</v>
      </c>
      <c r="EF53" s="30" t="s">
        <v>1062</v>
      </c>
    </row>
    <row r="54" spans="1:136" ht="15" customHeight="1" x14ac:dyDescent="0.2">
      <c r="A54" s="30" t="s">
        <v>324</v>
      </c>
      <c r="B54" s="35" t="s">
        <v>325</v>
      </c>
      <c r="C54" s="34" t="s">
        <v>326</v>
      </c>
      <c r="D54" s="33" t="s">
        <v>327</v>
      </c>
      <c r="E54" s="30" t="b">
        <v>1</v>
      </c>
      <c r="F54" s="31">
        <v>0</v>
      </c>
      <c r="G54" s="31" t="s">
        <v>942</v>
      </c>
      <c r="H54" s="31" t="s">
        <v>942</v>
      </c>
      <c r="I54" s="31">
        <v>0</v>
      </c>
      <c r="J54" s="31" t="s">
        <v>942</v>
      </c>
      <c r="K54" s="31" t="s">
        <v>942</v>
      </c>
      <c r="L54" s="31">
        <v>0</v>
      </c>
      <c r="M54" s="31" t="s">
        <v>942</v>
      </c>
      <c r="N54" s="31" t="s">
        <v>942</v>
      </c>
      <c r="O54" s="31">
        <v>0</v>
      </c>
      <c r="P54" s="31">
        <v>0</v>
      </c>
      <c r="Q54" s="31">
        <v>0</v>
      </c>
      <c r="V54" s="31">
        <v>0</v>
      </c>
      <c r="AB54" s="31">
        <v>1537750</v>
      </c>
      <c r="AC54" s="8">
        <v>0</v>
      </c>
      <c r="AD54" s="31">
        <v>700529.94</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700529.94</v>
      </c>
      <c r="BJ54" s="31">
        <v>171955.83</v>
      </c>
      <c r="BK54" s="31">
        <v>76976.92</v>
      </c>
      <c r="BL54" s="31">
        <v>0</v>
      </c>
      <c r="BM54" s="31">
        <v>0</v>
      </c>
      <c r="BN54" s="31">
        <v>0</v>
      </c>
      <c r="BO54" s="31">
        <v>281.62</v>
      </c>
      <c r="BP54" s="31">
        <v>315065.57</v>
      </c>
      <c r="BQ54" s="31">
        <v>0</v>
      </c>
      <c r="BR54" s="31">
        <v>136250</v>
      </c>
      <c r="BS54" s="8">
        <v>0</v>
      </c>
      <c r="BT54" s="31">
        <v>0</v>
      </c>
      <c r="BU54" s="31">
        <v>0</v>
      </c>
      <c r="BV54" s="31">
        <v>0</v>
      </c>
      <c r="BW54" s="31">
        <v>0</v>
      </c>
      <c r="BX54" s="31">
        <v>0</v>
      </c>
      <c r="BY54" s="31">
        <v>0</v>
      </c>
      <c r="BZ54" s="31">
        <v>0</v>
      </c>
      <c r="CA54" s="31">
        <v>0</v>
      </c>
      <c r="CB54" s="31">
        <v>0</v>
      </c>
      <c r="CC54" s="31">
        <v>0</v>
      </c>
      <c r="CD54" s="31">
        <v>0</v>
      </c>
      <c r="CE54" s="31">
        <v>0</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v>0</v>
      </c>
      <c r="DG54" s="31">
        <v>0</v>
      </c>
      <c r="DH54" s="31">
        <v>0</v>
      </c>
      <c r="DI54" s="31">
        <v>837220.06</v>
      </c>
      <c r="DJ54" s="30">
        <v>50</v>
      </c>
      <c r="DK54" s="30">
        <v>0</v>
      </c>
      <c r="DL54" s="30">
        <v>0</v>
      </c>
      <c r="DM54" s="30">
        <v>25</v>
      </c>
      <c r="DN54" s="30">
        <v>25</v>
      </c>
      <c r="DO54" s="31">
        <v>307550</v>
      </c>
      <c r="DP54" s="31">
        <v>0</v>
      </c>
      <c r="DQ54" s="30" t="s">
        <v>195</v>
      </c>
      <c r="DR54" s="30" t="s">
        <v>195</v>
      </c>
      <c r="DS54" s="30" t="s">
        <v>195</v>
      </c>
      <c r="DT54" s="30" t="s">
        <v>195</v>
      </c>
      <c r="DU54" s="30" t="s">
        <v>195</v>
      </c>
      <c r="DV54" s="30" t="s">
        <v>195</v>
      </c>
      <c r="DW54" s="30" t="s">
        <v>195</v>
      </c>
      <c r="DX54" s="30" t="s">
        <v>195</v>
      </c>
      <c r="DY54" s="30" t="s">
        <v>195</v>
      </c>
      <c r="DZ54" s="30" t="s">
        <v>195</v>
      </c>
      <c r="EA54" s="30" t="s">
        <v>195</v>
      </c>
      <c r="EB54" s="30" t="s">
        <v>195</v>
      </c>
      <c r="EC54" s="30" t="s">
        <v>195</v>
      </c>
      <c r="ED54" s="30" t="s">
        <v>195</v>
      </c>
      <c r="EE54" s="30" t="s">
        <v>942</v>
      </c>
      <c r="EF54" s="30" t="s">
        <v>1061</v>
      </c>
    </row>
    <row r="55" spans="1:136" ht="15" customHeight="1" x14ac:dyDescent="0.2">
      <c r="A55" s="30" t="s">
        <v>328</v>
      </c>
      <c r="B55" s="35" t="s">
        <v>329</v>
      </c>
      <c r="C55" s="34" t="s">
        <v>330</v>
      </c>
      <c r="D55" s="33" t="s">
        <v>331</v>
      </c>
      <c r="E55" s="30" t="b">
        <v>1</v>
      </c>
      <c r="F55" s="31">
        <v>0</v>
      </c>
      <c r="G55" s="31" t="s">
        <v>942</v>
      </c>
      <c r="H55" s="31" t="s">
        <v>942</v>
      </c>
      <c r="I55" s="31">
        <v>0</v>
      </c>
      <c r="J55" s="31" t="s">
        <v>942</v>
      </c>
      <c r="K55" s="31" t="s">
        <v>942</v>
      </c>
      <c r="L55" s="31">
        <v>0</v>
      </c>
      <c r="M55" s="31" t="s">
        <v>942</v>
      </c>
      <c r="N55" s="31" t="s">
        <v>942</v>
      </c>
      <c r="O55" s="31">
        <v>0</v>
      </c>
      <c r="P55" s="31">
        <v>0</v>
      </c>
      <c r="Q55" s="31">
        <v>0</v>
      </c>
      <c r="V55" s="31">
        <v>0</v>
      </c>
      <c r="AB55" s="31">
        <v>690114</v>
      </c>
      <c r="AC55" s="8">
        <v>0</v>
      </c>
      <c r="AD55" s="31">
        <v>0</v>
      </c>
      <c r="AE55" s="31">
        <v>0</v>
      </c>
      <c r="AF55" s="31">
        <v>0</v>
      </c>
      <c r="AG55" s="31">
        <v>0</v>
      </c>
      <c r="AH55" s="31">
        <v>0</v>
      </c>
      <c r="AI55" s="31">
        <v>0</v>
      </c>
      <c r="AJ55" s="31">
        <v>0</v>
      </c>
      <c r="AK55" s="31">
        <v>0</v>
      </c>
      <c r="AL55" s="31">
        <v>0</v>
      </c>
      <c r="AM55" s="31">
        <v>0</v>
      </c>
      <c r="AN55" s="31">
        <v>0</v>
      </c>
      <c r="AO55" s="31">
        <v>0</v>
      </c>
      <c r="AP55" s="31">
        <v>0</v>
      </c>
      <c r="AQ55" s="31">
        <v>0</v>
      </c>
      <c r="AR55" s="31">
        <v>0</v>
      </c>
      <c r="AS55" s="31">
        <v>0</v>
      </c>
      <c r="AT55" s="31">
        <v>0</v>
      </c>
      <c r="AU55" s="31">
        <v>0</v>
      </c>
      <c r="AV55" s="31">
        <v>0</v>
      </c>
      <c r="AW55" s="31">
        <v>0</v>
      </c>
      <c r="AX55" s="31">
        <v>0</v>
      </c>
      <c r="AY55" s="31">
        <v>0</v>
      </c>
      <c r="AZ55" s="31">
        <v>0</v>
      </c>
      <c r="BA55" s="31">
        <v>0</v>
      </c>
      <c r="BB55" s="31">
        <v>0</v>
      </c>
      <c r="BC55" s="31">
        <v>0</v>
      </c>
      <c r="BD55" s="31">
        <v>0</v>
      </c>
      <c r="BE55" s="31">
        <v>0</v>
      </c>
      <c r="BF55" s="31">
        <v>0</v>
      </c>
      <c r="BG55" s="31">
        <v>0</v>
      </c>
      <c r="BH55" s="31">
        <v>0</v>
      </c>
      <c r="BI55" s="31">
        <v>0</v>
      </c>
      <c r="BJ55" s="31">
        <v>0</v>
      </c>
      <c r="BK55" s="31">
        <v>0</v>
      </c>
      <c r="BL55" s="31">
        <v>0</v>
      </c>
      <c r="BM55" s="31">
        <v>0</v>
      </c>
      <c r="BN55" s="31">
        <v>0</v>
      </c>
      <c r="BO55" s="31">
        <v>0</v>
      </c>
      <c r="BP55" s="31">
        <v>0</v>
      </c>
      <c r="BQ55" s="31">
        <v>0</v>
      </c>
      <c r="BR55" s="31">
        <v>0</v>
      </c>
      <c r="BS55" s="8">
        <v>0</v>
      </c>
      <c r="BT55" s="31">
        <v>0</v>
      </c>
      <c r="BU55" s="31">
        <v>0</v>
      </c>
      <c r="BV55" s="31">
        <v>0</v>
      </c>
      <c r="BW55" s="31">
        <v>0</v>
      </c>
      <c r="BX55" s="31">
        <v>0</v>
      </c>
      <c r="BY55" s="31">
        <v>0</v>
      </c>
      <c r="BZ55" s="31">
        <v>0</v>
      </c>
      <c r="CA55" s="31">
        <v>0</v>
      </c>
      <c r="CB55" s="31">
        <v>0</v>
      </c>
      <c r="CC55" s="31">
        <v>0</v>
      </c>
      <c r="CD55" s="31">
        <v>0</v>
      </c>
      <c r="CE55" s="31">
        <v>0</v>
      </c>
      <c r="CF55" s="31">
        <v>0</v>
      </c>
      <c r="CG55" s="31">
        <v>0</v>
      </c>
      <c r="CH55" s="31">
        <v>0</v>
      </c>
      <c r="CI55" s="31">
        <v>0</v>
      </c>
      <c r="CJ55" s="31">
        <v>0</v>
      </c>
      <c r="CK55" s="31">
        <v>0</v>
      </c>
      <c r="CL55" s="31">
        <v>0</v>
      </c>
      <c r="CM55" s="31">
        <v>0</v>
      </c>
      <c r="CN55" s="31">
        <v>0</v>
      </c>
      <c r="CO55" s="31">
        <v>0</v>
      </c>
      <c r="CP55" s="31">
        <v>0</v>
      </c>
      <c r="CQ55" s="31">
        <v>0</v>
      </c>
      <c r="CR55" s="31">
        <v>0</v>
      </c>
      <c r="CS55" s="31">
        <v>0</v>
      </c>
      <c r="CT55" s="31">
        <v>0</v>
      </c>
      <c r="CU55" s="31">
        <v>0</v>
      </c>
      <c r="CV55" s="31">
        <v>0</v>
      </c>
      <c r="CW55" s="31">
        <v>0</v>
      </c>
      <c r="CX55" s="31">
        <v>0</v>
      </c>
      <c r="CY55" s="31">
        <v>0</v>
      </c>
      <c r="CZ55" s="31">
        <v>0</v>
      </c>
      <c r="DA55" s="31">
        <v>0</v>
      </c>
      <c r="DB55" s="31">
        <v>0</v>
      </c>
      <c r="DC55" s="31">
        <v>0</v>
      </c>
      <c r="DD55" s="31">
        <v>0</v>
      </c>
      <c r="DE55" s="31">
        <v>0</v>
      </c>
      <c r="DF55" s="31">
        <v>0</v>
      </c>
      <c r="DG55" s="31">
        <v>0</v>
      </c>
      <c r="DH55" s="31">
        <v>0</v>
      </c>
      <c r="DI55" s="31">
        <v>690114</v>
      </c>
      <c r="DJ55" s="30">
        <v>0</v>
      </c>
      <c r="DK55" s="30">
        <v>100</v>
      </c>
      <c r="DL55" s="30">
        <v>0</v>
      </c>
      <c r="DM55" s="30">
        <v>0</v>
      </c>
      <c r="DN55" s="30">
        <v>0</v>
      </c>
      <c r="DO55" s="31">
        <v>138023</v>
      </c>
      <c r="DP55" s="31">
        <v>0</v>
      </c>
      <c r="DQ55" s="30" t="s">
        <v>195</v>
      </c>
      <c r="DR55" s="30" t="s">
        <v>195</v>
      </c>
      <c r="DS55" s="30" t="s">
        <v>195</v>
      </c>
      <c r="DT55" s="30" t="s">
        <v>195</v>
      </c>
      <c r="DU55" s="30" t="s">
        <v>195</v>
      </c>
      <c r="DV55" s="30" t="s">
        <v>195</v>
      </c>
      <c r="DW55" s="30" t="s">
        <v>195</v>
      </c>
      <c r="DX55" s="30" t="s">
        <v>195</v>
      </c>
      <c r="DY55" s="30" t="s">
        <v>195</v>
      </c>
      <c r="DZ55" s="30" t="s">
        <v>195</v>
      </c>
      <c r="EA55" s="30" t="s">
        <v>195</v>
      </c>
      <c r="EB55" s="30" t="s">
        <v>195</v>
      </c>
      <c r="EC55" s="30" t="s">
        <v>195</v>
      </c>
      <c r="ED55" s="30" t="s">
        <v>195</v>
      </c>
      <c r="EE55" s="30" t="s">
        <v>942</v>
      </c>
      <c r="EF55" s="30" t="s">
        <v>1060</v>
      </c>
    </row>
    <row r="56" spans="1:136" ht="15" customHeight="1" x14ac:dyDescent="0.2">
      <c r="A56" s="30" t="s">
        <v>332</v>
      </c>
      <c r="B56" s="35" t="s">
        <v>333</v>
      </c>
      <c r="C56" s="34" t="s">
        <v>334</v>
      </c>
      <c r="D56" s="33" t="s">
        <v>335</v>
      </c>
      <c r="E56" s="30" t="b">
        <v>1</v>
      </c>
      <c r="F56" s="31">
        <v>0</v>
      </c>
      <c r="G56" s="31" t="s">
        <v>942</v>
      </c>
      <c r="H56" s="31" t="s">
        <v>942</v>
      </c>
      <c r="I56" s="31">
        <v>0</v>
      </c>
      <c r="J56" s="31" t="s">
        <v>942</v>
      </c>
      <c r="K56" s="31" t="s">
        <v>942</v>
      </c>
      <c r="L56" s="31">
        <v>0</v>
      </c>
      <c r="M56" s="31" t="s">
        <v>942</v>
      </c>
      <c r="N56" s="31" t="s">
        <v>942</v>
      </c>
      <c r="O56" s="31">
        <v>0</v>
      </c>
      <c r="P56" s="31">
        <v>0</v>
      </c>
      <c r="Q56" s="31">
        <v>0</v>
      </c>
      <c r="V56" s="31">
        <v>0</v>
      </c>
      <c r="AB56" s="31">
        <v>664607</v>
      </c>
      <c r="AC56" s="8">
        <v>0</v>
      </c>
      <c r="AD56" s="31">
        <v>317887.14</v>
      </c>
      <c r="AE56" s="31">
        <v>0</v>
      </c>
      <c r="AF56" s="31">
        <v>0</v>
      </c>
      <c r="AG56" s="31">
        <v>0</v>
      </c>
      <c r="AH56" s="31">
        <v>0</v>
      </c>
      <c r="AI56" s="31">
        <v>0</v>
      </c>
      <c r="AJ56" s="31">
        <v>0</v>
      </c>
      <c r="AK56" s="31">
        <v>0</v>
      </c>
      <c r="AL56" s="31">
        <v>0</v>
      </c>
      <c r="AM56" s="31">
        <v>0</v>
      </c>
      <c r="AN56" s="31">
        <v>0</v>
      </c>
      <c r="AO56" s="31">
        <v>62119.14</v>
      </c>
      <c r="AP56" s="31">
        <v>4289.99</v>
      </c>
      <c r="AQ56" s="31">
        <v>0</v>
      </c>
      <c r="AR56" s="31">
        <v>0</v>
      </c>
      <c r="AS56" s="31">
        <v>0</v>
      </c>
      <c r="AT56" s="31">
        <v>0</v>
      </c>
      <c r="AU56" s="31">
        <v>57829.15</v>
      </c>
      <c r="AV56" s="31">
        <v>0</v>
      </c>
      <c r="AW56" s="31">
        <v>0</v>
      </c>
      <c r="AX56" s="31">
        <v>0</v>
      </c>
      <c r="AY56" s="31">
        <v>0</v>
      </c>
      <c r="AZ56" s="31">
        <v>0</v>
      </c>
      <c r="BA56" s="31">
        <v>0</v>
      </c>
      <c r="BB56" s="31">
        <v>0</v>
      </c>
      <c r="BC56" s="31">
        <v>0</v>
      </c>
      <c r="BD56" s="31">
        <v>0</v>
      </c>
      <c r="BE56" s="31">
        <v>0</v>
      </c>
      <c r="BF56" s="31">
        <v>0</v>
      </c>
      <c r="BG56" s="31">
        <v>0</v>
      </c>
      <c r="BH56" s="31">
        <v>0</v>
      </c>
      <c r="BI56" s="31">
        <v>255768</v>
      </c>
      <c r="BJ56" s="31">
        <v>160592</v>
      </c>
      <c r="BK56" s="31">
        <v>0</v>
      </c>
      <c r="BL56" s="31">
        <v>0</v>
      </c>
      <c r="BM56" s="31">
        <v>5216</v>
      </c>
      <c r="BN56" s="31">
        <v>22620</v>
      </c>
      <c r="BO56" s="31">
        <v>67340</v>
      </c>
      <c r="BP56" s="31">
        <v>0</v>
      </c>
      <c r="BQ56" s="31">
        <v>0</v>
      </c>
      <c r="BR56" s="31">
        <v>0</v>
      </c>
      <c r="BS56" s="8">
        <v>0</v>
      </c>
      <c r="BT56" s="31">
        <v>46085.03</v>
      </c>
      <c r="BU56" s="31">
        <v>46085.03</v>
      </c>
      <c r="BV56" s="31">
        <v>46085.03</v>
      </c>
      <c r="BW56" s="31">
        <v>0</v>
      </c>
      <c r="BX56" s="31">
        <v>0</v>
      </c>
      <c r="BY56" s="31">
        <v>0</v>
      </c>
      <c r="BZ56" s="31">
        <v>0</v>
      </c>
      <c r="CA56" s="31">
        <v>0</v>
      </c>
      <c r="CB56" s="31">
        <v>0</v>
      </c>
      <c r="CC56" s="31">
        <v>0</v>
      </c>
      <c r="CD56" s="31">
        <v>0</v>
      </c>
      <c r="CE56" s="31">
        <v>0</v>
      </c>
      <c r="CF56" s="31">
        <v>0</v>
      </c>
      <c r="CG56" s="31">
        <v>0</v>
      </c>
      <c r="CH56" s="31">
        <v>0</v>
      </c>
      <c r="CI56" s="31">
        <v>0</v>
      </c>
      <c r="CJ56" s="31">
        <v>0</v>
      </c>
      <c r="CK56" s="31">
        <v>0</v>
      </c>
      <c r="CL56" s="31">
        <v>0</v>
      </c>
      <c r="CM56" s="31">
        <v>0</v>
      </c>
      <c r="CN56" s="31">
        <v>0</v>
      </c>
      <c r="CO56" s="31">
        <v>0</v>
      </c>
      <c r="CP56" s="31">
        <v>0</v>
      </c>
      <c r="CQ56" s="31">
        <v>0</v>
      </c>
      <c r="CR56" s="31">
        <v>0</v>
      </c>
      <c r="CS56" s="31">
        <v>0</v>
      </c>
      <c r="CT56" s="31">
        <v>0</v>
      </c>
      <c r="CU56" s="31">
        <v>0</v>
      </c>
      <c r="CV56" s="31">
        <v>0</v>
      </c>
      <c r="CW56" s="31">
        <v>0</v>
      </c>
      <c r="CX56" s="31">
        <v>0</v>
      </c>
      <c r="CY56" s="31">
        <v>0</v>
      </c>
      <c r="CZ56" s="31">
        <v>0</v>
      </c>
      <c r="DA56" s="31">
        <v>0</v>
      </c>
      <c r="DB56" s="31">
        <v>0</v>
      </c>
      <c r="DC56" s="31">
        <v>0</v>
      </c>
      <c r="DD56" s="31">
        <v>0</v>
      </c>
      <c r="DE56" s="31">
        <v>0</v>
      </c>
      <c r="DF56" s="31">
        <v>0</v>
      </c>
      <c r="DG56" s="31">
        <v>0</v>
      </c>
      <c r="DH56" s="31">
        <v>0</v>
      </c>
      <c r="DI56" s="31">
        <v>300634.82999999996</v>
      </c>
      <c r="DJ56" s="30">
        <v>0</v>
      </c>
      <c r="DK56" s="30">
        <v>0</v>
      </c>
      <c r="DL56" s="30">
        <v>0</v>
      </c>
      <c r="DM56" s="30">
        <v>100</v>
      </c>
      <c r="DN56" s="30">
        <v>0</v>
      </c>
      <c r="DO56" s="31">
        <v>132921</v>
      </c>
      <c r="DP56" s="31">
        <v>46085.03</v>
      </c>
      <c r="DQ56" s="30" t="s">
        <v>141</v>
      </c>
      <c r="DR56" s="30" t="s">
        <v>141</v>
      </c>
      <c r="DS56" s="30" t="s">
        <v>195</v>
      </c>
      <c r="DT56" s="30" t="s">
        <v>195</v>
      </c>
      <c r="DU56" s="30" t="s">
        <v>195</v>
      </c>
      <c r="DV56" s="30" t="s">
        <v>195</v>
      </c>
      <c r="DW56" s="30" t="s">
        <v>195</v>
      </c>
      <c r="DX56" s="30" t="s">
        <v>141</v>
      </c>
      <c r="DY56" s="30" t="s">
        <v>195</v>
      </c>
      <c r="DZ56" s="30" t="s">
        <v>195</v>
      </c>
      <c r="EA56" s="30" t="s">
        <v>195</v>
      </c>
      <c r="EB56" s="30" t="s">
        <v>141</v>
      </c>
      <c r="EC56" s="30" t="s">
        <v>195</v>
      </c>
      <c r="ED56" s="30" t="s">
        <v>195</v>
      </c>
      <c r="EE56" s="30" t="s">
        <v>942</v>
      </c>
      <c r="EF56" s="30" t="s">
        <v>1059</v>
      </c>
    </row>
    <row r="57" spans="1:136" ht="15" customHeight="1" x14ac:dyDescent="0.2">
      <c r="A57" s="30" t="s">
        <v>336</v>
      </c>
      <c r="B57" s="35" t="s">
        <v>337</v>
      </c>
      <c r="C57" s="34" t="s">
        <v>338</v>
      </c>
      <c r="D57" s="33" t="s">
        <v>339</v>
      </c>
      <c r="E57" s="30" t="b">
        <v>1</v>
      </c>
      <c r="F57" s="31">
        <v>0</v>
      </c>
      <c r="G57" s="31" t="s">
        <v>942</v>
      </c>
      <c r="H57" s="31" t="s">
        <v>942</v>
      </c>
      <c r="I57" s="31">
        <v>0</v>
      </c>
      <c r="J57" s="31" t="s">
        <v>942</v>
      </c>
      <c r="K57" s="31" t="s">
        <v>942</v>
      </c>
      <c r="L57" s="31">
        <v>0</v>
      </c>
      <c r="M57" s="31" t="s">
        <v>942</v>
      </c>
      <c r="N57" s="31" t="s">
        <v>942</v>
      </c>
      <c r="O57" s="31">
        <v>65381</v>
      </c>
      <c r="P57" s="31">
        <v>0</v>
      </c>
      <c r="Q57" s="31">
        <v>65381</v>
      </c>
      <c r="R57" s="30" t="b">
        <v>0</v>
      </c>
      <c r="S57" s="30" t="b">
        <v>0</v>
      </c>
      <c r="T57" s="30" t="b">
        <v>0</v>
      </c>
      <c r="U57" s="30" t="b">
        <v>1</v>
      </c>
      <c r="V57" s="31">
        <v>0</v>
      </c>
      <c r="AB57" s="31">
        <v>149565</v>
      </c>
      <c r="AC57" s="8">
        <v>0</v>
      </c>
      <c r="AD57" s="31">
        <v>109099.96</v>
      </c>
      <c r="AE57" s="31">
        <v>13127.35</v>
      </c>
      <c r="AF57" s="31">
        <v>0</v>
      </c>
      <c r="AG57" s="31">
        <v>0</v>
      </c>
      <c r="AH57" s="31">
        <v>11545.32</v>
      </c>
      <c r="AI57" s="31">
        <v>0</v>
      </c>
      <c r="AJ57" s="31">
        <v>0</v>
      </c>
      <c r="AK57" s="31">
        <v>1582.03</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0</v>
      </c>
      <c r="BG57" s="31">
        <v>0</v>
      </c>
      <c r="BH57" s="31">
        <v>0</v>
      </c>
      <c r="BI57" s="31">
        <v>95972.61</v>
      </c>
      <c r="BJ57" s="31">
        <v>9748.17</v>
      </c>
      <c r="BK57" s="31">
        <v>1605.44</v>
      </c>
      <c r="BL57" s="31">
        <v>0</v>
      </c>
      <c r="BM57" s="31">
        <v>0</v>
      </c>
      <c r="BN57" s="31">
        <v>84619</v>
      </c>
      <c r="BO57" s="31">
        <v>0</v>
      </c>
      <c r="BP57" s="31">
        <v>0</v>
      </c>
      <c r="BQ57" s="31">
        <v>0</v>
      </c>
      <c r="BR57" s="31">
        <v>0</v>
      </c>
      <c r="BS57" s="8">
        <v>0</v>
      </c>
      <c r="BT57" s="31">
        <v>15368.07</v>
      </c>
      <c r="BU57" s="31">
        <v>0</v>
      </c>
      <c r="BV57" s="31">
        <v>0</v>
      </c>
      <c r="BW57" s="31">
        <v>0</v>
      </c>
      <c r="BX57" s="31">
        <v>0</v>
      </c>
      <c r="BY57" s="31">
        <v>0</v>
      </c>
      <c r="BZ57" s="31">
        <v>0</v>
      </c>
      <c r="CA57" s="31">
        <v>0</v>
      </c>
      <c r="CB57" s="31">
        <v>0</v>
      </c>
      <c r="CC57" s="31">
        <v>0</v>
      </c>
      <c r="CD57" s="31">
        <v>0</v>
      </c>
      <c r="CE57" s="31">
        <v>15368.07</v>
      </c>
      <c r="CF57" s="31">
        <v>0</v>
      </c>
      <c r="CG57" s="31">
        <v>0</v>
      </c>
      <c r="CH57" s="31">
        <v>1452.71</v>
      </c>
      <c r="CI57" s="31">
        <v>0</v>
      </c>
      <c r="CJ57" s="31">
        <v>0</v>
      </c>
      <c r="CK57" s="31">
        <v>13915.36</v>
      </c>
      <c r="CL57" s="31">
        <v>0</v>
      </c>
      <c r="CM57" s="31">
        <v>0</v>
      </c>
      <c r="CN57" s="31">
        <v>0</v>
      </c>
      <c r="CO57" s="31">
        <v>0</v>
      </c>
      <c r="CP57" s="31">
        <v>0</v>
      </c>
      <c r="CQ57" s="31">
        <v>0</v>
      </c>
      <c r="CR57" s="31">
        <v>0</v>
      </c>
      <c r="CS57" s="31">
        <v>0</v>
      </c>
      <c r="CT57" s="31">
        <v>0</v>
      </c>
      <c r="CU57" s="31">
        <v>0</v>
      </c>
      <c r="CV57" s="31">
        <v>0</v>
      </c>
      <c r="CW57" s="31">
        <v>0</v>
      </c>
      <c r="CX57" s="31">
        <v>0</v>
      </c>
      <c r="CY57" s="31">
        <v>0</v>
      </c>
      <c r="CZ57" s="31">
        <v>0</v>
      </c>
      <c r="DA57" s="31">
        <v>0</v>
      </c>
      <c r="DB57" s="31">
        <v>0</v>
      </c>
      <c r="DC57" s="31">
        <v>0</v>
      </c>
      <c r="DD57" s="31">
        <v>0</v>
      </c>
      <c r="DE57" s="31">
        <v>0</v>
      </c>
      <c r="DF57" s="31">
        <v>0</v>
      </c>
      <c r="DG57" s="31">
        <v>0</v>
      </c>
      <c r="DH57" s="31">
        <v>0</v>
      </c>
      <c r="DI57" s="31">
        <v>25096.97</v>
      </c>
      <c r="DJ57" s="30">
        <v>42</v>
      </c>
      <c r="DK57" s="30">
        <v>58</v>
      </c>
      <c r="DL57" s="30">
        <v>0</v>
      </c>
      <c r="DM57" s="30">
        <v>0</v>
      </c>
      <c r="DN57" s="30">
        <v>0</v>
      </c>
      <c r="DO57" s="31">
        <v>29913</v>
      </c>
      <c r="DP57" s="31">
        <v>15368.07</v>
      </c>
      <c r="DQ57" s="30" t="s">
        <v>141</v>
      </c>
      <c r="DR57" s="30" t="s">
        <v>195</v>
      </c>
      <c r="DS57" s="30" t="s">
        <v>195</v>
      </c>
      <c r="DT57" s="30" t="s">
        <v>195</v>
      </c>
      <c r="DU57" s="30" t="s">
        <v>195</v>
      </c>
      <c r="DV57" s="30" t="s">
        <v>195</v>
      </c>
      <c r="DW57" s="30" t="s">
        <v>195</v>
      </c>
      <c r="DX57" s="30" t="s">
        <v>141</v>
      </c>
      <c r="DY57" s="30" t="s">
        <v>141</v>
      </c>
      <c r="DZ57" s="30" t="s">
        <v>195</v>
      </c>
      <c r="EA57" s="30" t="s">
        <v>195</v>
      </c>
      <c r="EB57" s="30" t="s">
        <v>141</v>
      </c>
      <c r="EC57" s="30" t="s">
        <v>141</v>
      </c>
      <c r="ED57" s="30" t="s">
        <v>195</v>
      </c>
      <c r="EE57" s="30" t="s">
        <v>942</v>
      </c>
      <c r="EF57" s="30" t="s">
        <v>1058</v>
      </c>
    </row>
    <row r="58" spans="1:136" ht="15" customHeight="1" x14ac:dyDescent="0.2">
      <c r="A58" s="30" t="s">
        <v>340</v>
      </c>
      <c r="B58" s="35" t="s">
        <v>341</v>
      </c>
      <c r="C58" s="34" t="s">
        <v>342</v>
      </c>
      <c r="D58" s="33" t="s">
        <v>343</v>
      </c>
      <c r="E58" s="30" t="b">
        <v>1</v>
      </c>
      <c r="F58" s="31">
        <v>0</v>
      </c>
      <c r="G58" s="31" t="s">
        <v>942</v>
      </c>
      <c r="H58" s="31" t="s">
        <v>942</v>
      </c>
      <c r="I58" s="31">
        <v>0</v>
      </c>
      <c r="J58" s="31" t="s">
        <v>942</v>
      </c>
      <c r="K58" s="31" t="s">
        <v>942</v>
      </c>
      <c r="L58" s="31">
        <v>0</v>
      </c>
      <c r="M58" s="31" t="s">
        <v>942</v>
      </c>
      <c r="N58" s="31" t="s">
        <v>942</v>
      </c>
      <c r="O58" s="31">
        <v>0</v>
      </c>
      <c r="P58" s="31">
        <v>0</v>
      </c>
      <c r="Q58" s="31">
        <v>0</v>
      </c>
      <c r="V58" s="31">
        <v>0</v>
      </c>
      <c r="AB58" s="31">
        <v>570900</v>
      </c>
      <c r="AC58" s="8">
        <v>0</v>
      </c>
      <c r="AD58" s="31">
        <v>256212.35</v>
      </c>
      <c r="AE58" s="31">
        <v>475</v>
      </c>
      <c r="AF58" s="31">
        <v>0</v>
      </c>
      <c r="AG58" s="31">
        <v>0</v>
      </c>
      <c r="AH58" s="31">
        <v>0</v>
      </c>
      <c r="AI58" s="31">
        <v>0</v>
      </c>
      <c r="AJ58" s="31">
        <v>0</v>
      </c>
      <c r="AK58" s="31">
        <v>475</v>
      </c>
      <c r="AL58" s="31">
        <v>0</v>
      </c>
      <c r="AM58" s="31">
        <v>0</v>
      </c>
      <c r="AN58" s="31">
        <v>0</v>
      </c>
      <c r="AO58" s="31">
        <v>3614.62</v>
      </c>
      <c r="AP58" s="31">
        <v>0</v>
      </c>
      <c r="AQ58" s="31">
        <v>0</v>
      </c>
      <c r="AR58" s="31">
        <v>0</v>
      </c>
      <c r="AS58" s="31">
        <v>0</v>
      </c>
      <c r="AT58" s="31">
        <v>0</v>
      </c>
      <c r="AU58" s="31">
        <v>3614.62</v>
      </c>
      <c r="AV58" s="31">
        <v>0</v>
      </c>
      <c r="AW58" s="31">
        <v>0</v>
      </c>
      <c r="AX58" s="31">
        <v>0</v>
      </c>
      <c r="AY58" s="31">
        <v>0</v>
      </c>
      <c r="AZ58" s="31">
        <v>0</v>
      </c>
      <c r="BA58" s="31">
        <v>0</v>
      </c>
      <c r="BB58" s="31">
        <v>0</v>
      </c>
      <c r="BC58" s="31">
        <v>0</v>
      </c>
      <c r="BD58" s="31">
        <v>0</v>
      </c>
      <c r="BE58" s="31">
        <v>0</v>
      </c>
      <c r="BF58" s="31">
        <v>0</v>
      </c>
      <c r="BG58" s="31">
        <v>0</v>
      </c>
      <c r="BH58" s="31">
        <v>0</v>
      </c>
      <c r="BI58" s="31">
        <v>252122.73</v>
      </c>
      <c r="BJ58" s="31">
        <v>1926.83</v>
      </c>
      <c r="BK58" s="31">
        <v>195.9</v>
      </c>
      <c r="BL58" s="31">
        <v>0</v>
      </c>
      <c r="BM58" s="31">
        <v>0</v>
      </c>
      <c r="BN58" s="31">
        <v>250000</v>
      </c>
      <c r="BO58" s="31">
        <v>0</v>
      </c>
      <c r="BP58" s="31">
        <v>0</v>
      </c>
      <c r="BQ58" s="31">
        <v>0</v>
      </c>
      <c r="BR58" s="31">
        <v>0</v>
      </c>
      <c r="BS58" s="8">
        <v>0</v>
      </c>
      <c r="BT58" s="31">
        <v>10139.050000000001</v>
      </c>
      <c r="BU58" s="31">
        <v>0</v>
      </c>
      <c r="BV58" s="31">
        <v>0</v>
      </c>
      <c r="BW58" s="31">
        <v>0</v>
      </c>
      <c r="BX58" s="31">
        <v>0</v>
      </c>
      <c r="BY58" s="31">
        <v>0</v>
      </c>
      <c r="BZ58" s="31">
        <v>0</v>
      </c>
      <c r="CA58" s="31">
        <v>0</v>
      </c>
      <c r="CB58" s="31">
        <v>0</v>
      </c>
      <c r="CC58" s="31">
        <v>0</v>
      </c>
      <c r="CD58" s="31">
        <v>0</v>
      </c>
      <c r="CE58" s="31">
        <v>10139.050000000001</v>
      </c>
      <c r="CF58" s="31">
        <v>0</v>
      </c>
      <c r="CG58" s="31">
        <v>0</v>
      </c>
      <c r="CH58" s="31">
        <v>5079.72</v>
      </c>
      <c r="CI58" s="31">
        <v>0</v>
      </c>
      <c r="CJ58" s="31">
        <v>1860.3</v>
      </c>
      <c r="CK58" s="31">
        <v>3199.03</v>
      </c>
      <c r="CL58" s="31">
        <v>0</v>
      </c>
      <c r="CM58" s="31">
        <v>0</v>
      </c>
      <c r="CN58" s="31">
        <v>0</v>
      </c>
      <c r="CO58" s="31">
        <v>0</v>
      </c>
      <c r="CP58" s="31">
        <v>0</v>
      </c>
      <c r="CQ58" s="31">
        <v>0</v>
      </c>
      <c r="CR58" s="31">
        <v>0</v>
      </c>
      <c r="CS58" s="31">
        <v>0</v>
      </c>
      <c r="CT58" s="31">
        <v>0</v>
      </c>
      <c r="CU58" s="31">
        <v>0</v>
      </c>
      <c r="CV58" s="31">
        <v>0</v>
      </c>
      <c r="CW58" s="31">
        <v>0</v>
      </c>
      <c r="CX58" s="31">
        <v>0</v>
      </c>
      <c r="CY58" s="31">
        <v>0</v>
      </c>
      <c r="CZ58" s="31">
        <v>0</v>
      </c>
      <c r="DA58" s="31">
        <v>0</v>
      </c>
      <c r="DB58" s="31">
        <v>0</v>
      </c>
      <c r="DC58" s="31">
        <v>0</v>
      </c>
      <c r="DD58" s="31">
        <v>0</v>
      </c>
      <c r="DE58" s="31">
        <v>0</v>
      </c>
      <c r="DF58" s="31">
        <v>0</v>
      </c>
      <c r="DG58" s="31">
        <v>0</v>
      </c>
      <c r="DH58" s="31">
        <v>0</v>
      </c>
      <c r="DI58" s="31">
        <v>304548.59999999998</v>
      </c>
      <c r="DJ58" s="30">
        <v>0</v>
      </c>
      <c r="DK58" s="30">
        <v>35</v>
      </c>
      <c r="DL58" s="30">
        <v>0</v>
      </c>
      <c r="DM58" s="30">
        <v>65</v>
      </c>
      <c r="DN58" s="30">
        <v>0</v>
      </c>
      <c r="DO58" s="31">
        <v>114180</v>
      </c>
      <c r="DP58" s="31">
        <v>10139.050000000001</v>
      </c>
      <c r="DQ58" s="30" t="s">
        <v>141</v>
      </c>
      <c r="DR58" s="30" t="s">
        <v>195</v>
      </c>
      <c r="DS58" s="30" t="s">
        <v>195</v>
      </c>
      <c r="DT58" s="30" t="s">
        <v>195</v>
      </c>
      <c r="DU58" s="30" t="s">
        <v>195</v>
      </c>
      <c r="DV58" s="30" t="s">
        <v>195</v>
      </c>
      <c r="DW58" s="30" t="s">
        <v>195</v>
      </c>
      <c r="DX58" s="30" t="s">
        <v>141</v>
      </c>
      <c r="DY58" s="30" t="s">
        <v>141</v>
      </c>
      <c r="DZ58" s="30" t="s">
        <v>195</v>
      </c>
      <c r="EA58" s="30" t="s">
        <v>195</v>
      </c>
      <c r="EB58" s="30" t="s">
        <v>141</v>
      </c>
      <c r="EC58" s="30" t="s">
        <v>141</v>
      </c>
      <c r="ED58" s="30" t="s">
        <v>195</v>
      </c>
      <c r="EE58" s="30" t="s">
        <v>942</v>
      </c>
      <c r="EF58" s="30" t="s">
        <v>1055</v>
      </c>
    </row>
    <row r="59" spans="1:136" ht="15" customHeight="1" x14ac:dyDescent="0.2">
      <c r="A59" s="30" t="s">
        <v>344</v>
      </c>
      <c r="B59" s="35" t="s">
        <v>345</v>
      </c>
      <c r="C59" s="34" t="s">
        <v>346</v>
      </c>
      <c r="D59" s="33" t="s">
        <v>347</v>
      </c>
      <c r="E59" s="30" t="b">
        <v>1</v>
      </c>
      <c r="F59" s="31">
        <v>0</v>
      </c>
      <c r="G59" s="31" t="s">
        <v>942</v>
      </c>
      <c r="H59" s="31" t="s">
        <v>942</v>
      </c>
      <c r="I59" s="31">
        <v>0</v>
      </c>
      <c r="J59" s="31" t="s">
        <v>942</v>
      </c>
      <c r="K59" s="31" t="s">
        <v>942</v>
      </c>
      <c r="L59" s="31">
        <v>0</v>
      </c>
      <c r="M59" s="31" t="s">
        <v>942</v>
      </c>
      <c r="N59" s="31" t="s">
        <v>942</v>
      </c>
      <c r="O59" s="31">
        <v>0</v>
      </c>
      <c r="P59" s="31">
        <v>0</v>
      </c>
      <c r="Q59" s="31">
        <v>0</v>
      </c>
      <c r="V59" s="31">
        <v>0</v>
      </c>
      <c r="AB59" s="31">
        <v>655381</v>
      </c>
      <c r="AC59" s="8">
        <v>0</v>
      </c>
      <c r="AD59" s="31">
        <v>316704.26</v>
      </c>
      <c r="AE59" s="31">
        <v>60305.91</v>
      </c>
      <c r="AF59" s="31">
        <v>0</v>
      </c>
      <c r="AG59" s="31">
        <v>0</v>
      </c>
      <c r="AH59" s="31">
        <v>1325</v>
      </c>
      <c r="AI59" s="31">
        <v>0</v>
      </c>
      <c r="AJ59" s="31">
        <v>0</v>
      </c>
      <c r="AK59" s="31">
        <v>58980.91</v>
      </c>
      <c r="AL59" s="31">
        <v>0</v>
      </c>
      <c r="AM59" s="31">
        <v>0</v>
      </c>
      <c r="AN59" s="31">
        <v>0</v>
      </c>
      <c r="AO59" s="31">
        <v>6398.35</v>
      </c>
      <c r="AP59" s="31">
        <v>5500</v>
      </c>
      <c r="AQ59" s="31">
        <v>898.35</v>
      </c>
      <c r="AR59" s="31">
        <v>0</v>
      </c>
      <c r="AS59" s="31">
        <v>0</v>
      </c>
      <c r="AT59" s="31">
        <v>0</v>
      </c>
      <c r="AU59" s="31">
        <v>0</v>
      </c>
      <c r="AV59" s="31">
        <v>0</v>
      </c>
      <c r="AW59" s="31">
        <v>0</v>
      </c>
      <c r="AX59" s="31">
        <v>0</v>
      </c>
      <c r="AY59" s="31">
        <v>0</v>
      </c>
      <c r="AZ59" s="31">
        <v>0</v>
      </c>
      <c r="BA59" s="31">
        <v>0</v>
      </c>
      <c r="BB59" s="31">
        <v>0</v>
      </c>
      <c r="BC59" s="31">
        <v>0</v>
      </c>
      <c r="BD59" s="31">
        <v>0</v>
      </c>
      <c r="BE59" s="31">
        <v>0</v>
      </c>
      <c r="BF59" s="31">
        <v>0</v>
      </c>
      <c r="BG59" s="31">
        <v>0</v>
      </c>
      <c r="BH59" s="31">
        <v>0</v>
      </c>
      <c r="BI59" s="31">
        <v>250000</v>
      </c>
      <c r="BJ59" s="31">
        <v>0</v>
      </c>
      <c r="BK59" s="31">
        <v>0</v>
      </c>
      <c r="BL59" s="31">
        <v>0</v>
      </c>
      <c r="BM59" s="31">
        <v>0</v>
      </c>
      <c r="BN59" s="31">
        <v>250000</v>
      </c>
      <c r="BO59" s="31">
        <v>0</v>
      </c>
      <c r="BP59" s="31">
        <v>0</v>
      </c>
      <c r="BQ59" s="31">
        <v>0</v>
      </c>
      <c r="BR59" s="31">
        <v>0</v>
      </c>
      <c r="BS59" s="8">
        <v>0</v>
      </c>
      <c r="BT59" s="31">
        <v>12501.45</v>
      </c>
      <c r="BU59" s="31">
        <v>0</v>
      </c>
      <c r="BV59" s="31">
        <v>0</v>
      </c>
      <c r="BW59" s="31">
        <v>0</v>
      </c>
      <c r="BX59" s="31">
        <v>0</v>
      </c>
      <c r="BY59" s="31">
        <v>0</v>
      </c>
      <c r="BZ59" s="31">
        <v>0</v>
      </c>
      <c r="CA59" s="31">
        <v>0</v>
      </c>
      <c r="CB59" s="31">
        <v>0</v>
      </c>
      <c r="CC59" s="31">
        <v>0</v>
      </c>
      <c r="CD59" s="31">
        <v>0</v>
      </c>
      <c r="CE59" s="31">
        <v>12501.45</v>
      </c>
      <c r="CF59" s="31">
        <v>631.20000000000005</v>
      </c>
      <c r="CG59" s="31">
        <v>123.52</v>
      </c>
      <c r="CH59" s="31">
        <v>4147</v>
      </c>
      <c r="CI59" s="31">
        <v>0</v>
      </c>
      <c r="CJ59" s="31">
        <v>0</v>
      </c>
      <c r="CK59" s="31">
        <v>7599.73</v>
      </c>
      <c r="CL59" s="31">
        <v>0</v>
      </c>
      <c r="CM59" s="31">
        <v>0</v>
      </c>
      <c r="CN59" s="31">
        <v>0</v>
      </c>
      <c r="CO59" s="31">
        <v>0</v>
      </c>
      <c r="CP59" s="31">
        <v>0</v>
      </c>
      <c r="CQ59" s="31">
        <v>0</v>
      </c>
      <c r="CR59" s="31">
        <v>0</v>
      </c>
      <c r="CS59" s="31">
        <v>0</v>
      </c>
      <c r="CT59" s="31">
        <v>0</v>
      </c>
      <c r="CU59" s="31">
        <v>0</v>
      </c>
      <c r="CV59" s="31">
        <v>0</v>
      </c>
      <c r="CW59" s="31">
        <v>0</v>
      </c>
      <c r="CX59" s="31">
        <v>0</v>
      </c>
      <c r="CY59" s="31">
        <v>0</v>
      </c>
      <c r="CZ59" s="31">
        <v>0</v>
      </c>
      <c r="DA59" s="31">
        <v>0</v>
      </c>
      <c r="DB59" s="31">
        <v>0</v>
      </c>
      <c r="DC59" s="31">
        <v>0</v>
      </c>
      <c r="DD59" s="31">
        <v>0</v>
      </c>
      <c r="DE59" s="31">
        <v>0</v>
      </c>
      <c r="DF59" s="31">
        <v>0</v>
      </c>
      <c r="DG59" s="31">
        <v>0</v>
      </c>
      <c r="DH59" s="31">
        <v>0</v>
      </c>
      <c r="DI59" s="31">
        <v>326175.28999999998</v>
      </c>
      <c r="DJ59" s="30">
        <v>0</v>
      </c>
      <c r="DK59" s="30">
        <v>39</v>
      </c>
      <c r="DL59" s="30">
        <v>0</v>
      </c>
      <c r="DM59" s="30">
        <v>61</v>
      </c>
      <c r="DN59" s="30">
        <v>0</v>
      </c>
      <c r="DO59" s="31">
        <v>131076</v>
      </c>
      <c r="DP59" s="31">
        <v>12501.45</v>
      </c>
      <c r="DQ59" s="30" t="s">
        <v>141</v>
      </c>
      <c r="DR59" s="30" t="s">
        <v>195</v>
      </c>
      <c r="DS59" s="30" t="s">
        <v>195</v>
      </c>
      <c r="DT59" s="30" t="s">
        <v>195</v>
      </c>
      <c r="DU59" s="30" t="s">
        <v>195</v>
      </c>
      <c r="DV59" s="30" t="s">
        <v>195</v>
      </c>
      <c r="DW59" s="30" t="s">
        <v>195</v>
      </c>
      <c r="DX59" s="30" t="s">
        <v>141</v>
      </c>
      <c r="DY59" s="30" t="s">
        <v>141</v>
      </c>
      <c r="DZ59" s="30" t="s">
        <v>195</v>
      </c>
      <c r="EA59" s="30" t="s">
        <v>195</v>
      </c>
      <c r="EB59" s="30" t="s">
        <v>141</v>
      </c>
      <c r="EC59" s="30" t="s">
        <v>141</v>
      </c>
      <c r="ED59" s="30" t="s">
        <v>195</v>
      </c>
      <c r="EE59" s="30" t="s">
        <v>942</v>
      </c>
      <c r="EF59" s="30" t="s">
        <v>1055</v>
      </c>
    </row>
    <row r="60" spans="1:136" ht="15" customHeight="1" x14ac:dyDescent="0.2">
      <c r="A60" s="30" t="s">
        <v>348</v>
      </c>
      <c r="B60" s="35" t="s">
        <v>349</v>
      </c>
      <c r="C60" s="34" t="s">
        <v>350</v>
      </c>
      <c r="D60" s="33" t="s">
        <v>351</v>
      </c>
      <c r="E60" s="30" t="b">
        <v>1</v>
      </c>
      <c r="F60" s="31">
        <v>0</v>
      </c>
      <c r="G60" s="31" t="s">
        <v>942</v>
      </c>
      <c r="H60" s="31" t="s">
        <v>942</v>
      </c>
      <c r="I60" s="31">
        <v>0</v>
      </c>
      <c r="J60" s="31" t="s">
        <v>942</v>
      </c>
      <c r="K60" s="31" t="s">
        <v>942</v>
      </c>
      <c r="L60" s="31">
        <v>0</v>
      </c>
      <c r="M60" s="31" t="s">
        <v>942</v>
      </c>
      <c r="N60" s="31" t="s">
        <v>942</v>
      </c>
      <c r="O60" s="31">
        <v>0</v>
      </c>
      <c r="P60" s="31">
        <v>0</v>
      </c>
      <c r="Q60" s="31">
        <v>0</v>
      </c>
      <c r="V60" s="31">
        <v>0</v>
      </c>
      <c r="AB60" s="31">
        <v>762135</v>
      </c>
      <c r="AC60" s="8">
        <v>0</v>
      </c>
      <c r="AD60" s="31">
        <v>609445</v>
      </c>
      <c r="AE60" s="31">
        <v>475</v>
      </c>
      <c r="AF60" s="31">
        <v>0</v>
      </c>
      <c r="AG60" s="31">
        <v>0</v>
      </c>
      <c r="AH60" s="31">
        <v>0</v>
      </c>
      <c r="AI60" s="31">
        <v>0</v>
      </c>
      <c r="AJ60" s="31">
        <v>0</v>
      </c>
      <c r="AK60" s="31">
        <v>475</v>
      </c>
      <c r="AL60" s="31">
        <v>0</v>
      </c>
      <c r="AM60" s="31">
        <v>0</v>
      </c>
      <c r="AN60" s="31">
        <v>0</v>
      </c>
      <c r="AO60" s="31">
        <v>0</v>
      </c>
      <c r="AP60" s="31">
        <v>0</v>
      </c>
      <c r="AQ60" s="31">
        <v>0</v>
      </c>
      <c r="AR60" s="31">
        <v>0</v>
      </c>
      <c r="AS60" s="31">
        <v>0</v>
      </c>
      <c r="AT60" s="31">
        <v>0</v>
      </c>
      <c r="AU60" s="31">
        <v>0</v>
      </c>
      <c r="AV60" s="31">
        <v>0</v>
      </c>
      <c r="AW60" s="31">
        <v>0</v>
      </c>
      <c r="AX60" s="31">
        <v>0</v>
      </c>
      <c r="AY60" s="31">
        <v>0</v>
      </c>
      <c r="AZ60" s="31">
        <v>0</v>
      </c>
      <c r="BA60" s="31">
        <v>0</v>
      </c>
      <c r="BB60" s="31">
        <v>0</v>
      </c>
      <c r="BC60" s="31">
        <v>0</v>
      </c>
      <c r="BD60" s="31">
        <v>0</v>
      </c>
      <c r="BE60" s="31">
        <v>0</v>
      </c>
      <c r="BF60" s="31">
        <v>0</v>
      </c>
      <c r="BG60" s="31">
        <v>0</v>
      </c>
      <c r="BH60" s="31">
        <v>0</v>
      </c>
      <c r="BI60" s="31">
        <v>608970</v>
      </c>
      <c r="BJ60" s="31">
        <v>410494</v>
      </c>
      <c r="BK60" s="31">
        <v>0</v>
      </c>
      <c r="BL60" s="31">
        <v>67566.09</v>
      </c>
      <c r="BM60" s="31">
        <v>3759.87</v>
      </c>
      <c r="BN60" s="31">
        <v>113171.04</v>
      </c>
      <c r="BO60" s="31">
        <v>0</v>
      </c>
      <c r="BP60" s="31">
        <v>0</v>
      </c>
      <c r="BQ60" s="31">
        <v>0</v>
      </c>
      <c r="BR60" s="31">
        <v>13979</v>
      </c>
      <c r="BS60" s="8">
        <v>0</v>
      </c>
      <c r="BT60" s="31">
        <v>16217.039999999999</v>
      </c>
      <c r="BU60" s="31">
        <v>0</v>
      </c>
      <c r="BV60" s="31">
        <v>0</v>
      </c>
      <c r="BW60" s="31">
        <v>0</v>
      </c>
      <c r="BX60" s="31">
        <v>0</v>
      </c>
      <c r="BY60" s="31">
        <v>0</v>
      </c>
      <c r="BZ60" s="31">
        <v>0</v>
      </c>
      <c r="CA60" s="31">
        <v>0</v>
      </c>
      <c r="CB60" s="31">
        <v>0</v>
      </c>
      <c r="CC60" s="31">
        <v>0</v>
      </c>
      <c r="CD60" s="31">
        <v>0</v>
      </c>
      <c r="CE60" s="31">
        <v>16217.039999999999</v>
      </c>
      <c r="CF60" s="31">
        <v>0</v>
      </c>
      <c r="CG60" s="31">
        <v>0</v>
      </c>
      <c r="CH60" s="31">
        <v>380.78</v>
      </c>
      <c r="CI60" s="31">
        <v>0</v>
      </c>
      <c r="CJ60" s="31">
        <v>2250.3000000000002</v>
      </c>
      <c r="CK60" s="31">
        <v>13585.96</v>
      </c>
      <c r="CL60" s="31">
        <v>0</v>
      </c>
      <c r="CM60" s="31">
        <v>0</v>
      </c>
      <c r="CN60" s="31">
        <v>0</v>
      </c>
      <c r="CO60" s="31">
        <v>0</v>
      </c>
      <c r="CP60" s="31">
        <v>0</v>
      </c>
      <c r="CQ60" s="31">
        <v>0</v>
      </c>
      <c r="CR60" s="31">
        <v>0</v>
      </c>
      <c r="CS60" s="31">
        <v>0</v>
      </c>
      <c r="CT60" s="31">
        <v>0</v>
      </c>
      <c r="CU60" s="31">
        <v>0</v>
      </c>
      <c r="CV60" s="31">
        <v>0</v>
      </c>
      <c r="CW60" s="31">
        <v>0</v>
      </c>
      <c r="CX60" s="31">
        <v>0</v>
      </c>
      <c r="CY60" s="31">
        <v>0</v>
      </c>
      <c r="CZ60" s="31">
        <v>0</v>
      </c>
      <c r="DA60" s="31">
        <v>0</v>
      </c>
      <c r="DB60" s="31">
        <v>0</v>
      </c>
      <c r="DC60" s="31">
        <v>0</v>
      </c>
      <c r="DD60" s="31">
        <v>0</v>
      </c>
      <c r="DE60" s="31">
        <v>0</v>
      </c>
      <c r="DF60" s="31">
        <v>0</v>
      </c>
      <c r="DG60" s="31">
        <v>0</v>
      </c>
      <c r="DH60" s="31">
        <v>0</v>
      </c>
      <c r="DI60" s="31">
        <v>136472.95999999996</v>
      </c>
      <c r="DJ60" s="30">
        <v>0</v>
      </c>
      <c r="DK60" s="30">
        <v>100</v>
      </c>
      <c r="DL60" s="30">
        <v>0</v>
      </c>
      <c r="DM60" s="30">
        <v>0</v>
      </c>
      <c r="DN60" s="30">
        <v>0</v>
      </c>
      <c r="DO60" s="31">
        <v>152427</v>
      </c>
      <c r="DP60" s="31">
        <v>16217.039999999999</v>
      </c>
      <c r="DQ60" s="30" t="s">
        <v>195</v>
      </c>
      <c r="DR60" s="30" t="s">
        <v>195</v>
      </c>
      <c r="DS60" s="30" t="s">
        <v>195</v>
      </c>
      <c r="DT60" s="30" t="s">
        <v>195</v>
      </c>
      <c r="DU60" s="30" t="s">
        <v>195</v>
      </c>
      <c r="DV60" s="30" t="s">
        <v>195</v>
      </c>
      <c r="DW60" s="30" t="s">
        <v>195</v>
      </c>
      <c r="DX60" s="30" t="s">
        <v>195</v>
      </c>
      <c r="DY60" s="30" t="s">
        <v>195</v>
      </c>
      <c r="DZ60" s="30" t="s">
        <v>195</v>
      </c>
      <c r="EA60" s="30" t="s">
        <v>195</v>
      </c>
      <c r="EB60" s="30" t="s">
        <v>141</v>
      </c>
      <c r="EC60" s="30" t="s">
        <v>141</v>
      </c>
      <c r="ED60" s="30" t="s">
        <v>141</v>
      </c>
      <c r="EE60" s="30" t="s">
        <v>1057</v>
      </c>
      <c r="EF60" s="30" t="s">
        <v>1056</v>
      </c>
    </row>
    <row r="61" spans="1:136" ht="15" customHeight="1" x14ac:dyDescent="0.2">
      <c r="A61" s="30" t="s">
        <v>352</v>
      </c>
      <c r="B61" s="35" t="s">
        <v>353</v>
      </c>
      <c r="C61" s="34" t="s">
        <v>354</v>
      </c>
      <c r="D61" s="33" t="s">
        <v>355</v>
      </c>
      <c r="E61" s="30" t="b">
        <v>1</v>
      </c>
      <c r="F61" s="31">
        <v>0</v>
      </c>
      <c r="G61" s="31" t="s">
        <v>942</v>
      </c>
      <c r="H61" s="31" t="s">
        <v>942</v>
      </c>
      <c r="I61" s="31">
        <v>0</v>
      </c>
      <c r="J61" s="31" t="s">
        <v>942</v>
      </c>
      <c r="K61" s="31" t="s">
        <v>942</v>
      </c>
      <c r="L61" s="31">
        <v>0</v>
      </c>
      <c r="M61" s="31" t="s">
        <v>942</v>
      </c>
      <c r="N61" s="31" t="s">
        <v>942</v>
      </c>
      <c r="O61" s="31">
        <v>0</v>
      </c>
      <c r="P61" s="31">
        <v>0</v>
      </c>
      <c r="Q61" s="31">
        <v>0</v>
      </c>
      <c r="V61" s="31">
        <v>0</v>
      </c>
      <c r="AB61" s="31">
        <v>978124</v>
      </c>
      <c r="AC61" s="8">
        <v>0</v>
      </c>
      <c r="AD61" s="31">
        <v>351760.15</v>
      </c>
      <c r="AE61" s="31">
        <v>99123.81</v>
      </c>
      <c r="AF61" s="31">
        <v>0</v>
      </c>
      <c r="AG61" s="31">
        <v>0</v>
      </c>
      <c r="AH61" s="31">
        <v>0</v>
      </c>
      <c r="AI61" s="31">
        <v>0</v>
      </c>
      <c r="AJ61" s="31">
        <v>0</v>
      </c>
      <c r="AK61" s="31">
        <v>99123.81</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0</v>
      </c>
      <c r="BG61" s="31">
        <v>0</v>
      </c>
      <c r="BH61" s="31">
        <v>0</v>
      </c>
      <c r="BI61" s="31">
        <v>252636.34</v>
      </c>
      <c r="BJ61" s="31">
        <v>2244.54</v>
      </c>
      <c r="BK61" s="31">
        <v>391.8</v>
      </c>
      <c r="BL61" s="31">
        <v>0</v>
      </c>
      <c r="BM61" s="31">
        <v>0</v>
      </c>
      <c r="BN61" s="31">
        <v>250000</v>
      </c>
      <c r="BO61" s="31">
        <v>0</v>
      </c>
      <c r="BP61" s="31">
        <v>0</v>
      </c>
      <c r="BQ61" s="31">
        <v>0</v>
      </c>
      <c r="BR61" s="31">
        <v>0</v>
      </c>
      <c r="BS61" s="8">
        <v>0</v>
      </c>
      <c r="BT61" s="31">
        <v>9048.07</v>
      </c>
      <c r="BU61" s="31">
        <v>0</v>
      </c>
      <c r="BV61" s="31">
        <v>0</v>
      </c>
      <c r="BW61" s="31">
        <v>0</v>
      </c>
      <c r="BX61" s="31">
        <v>0</v>
      </c>
      <c r="BY61" s="31">
        <v>0</v>
      </c>
      <c r="BZ61" s="31">
        <v>0</v>
      </c>
      <c r="CA61" s="31">
        <v>0</v>
      </c>
      <c r="CB61" s="31">
        <v>0</v>
      </c>
      <c r="CC61" s="31">
        <v>0</v>
      </c>
      <c r="CD61" s="31">
        <v>0</v>
      </c>
      <c r="CE61" s="31">
        <v>9048.07</v>
      </c>
      <c r="CF61" s="31">
        <v>2776.4</v>
      </c>
      <c r="CG61" s="31">
        <v>541.79</v>
      </c>
      <c r="CH61" s="31">
        <v>3489.4</v>
      </c>
      <c r="CI61" s="31">
        <v>0</v>
      </c>
      <c r="CJ61" s="31">
        <v>0</v>
      </c>
      <c r="CK61" s="31">
        <v>2240.48</v>
      </c>
      <c r="CL61" s="31">
        <v>0</v>
      </c>
      <c r="CM61" s="31">
        <v>0</v>
      </c>
      <c r="CN61" s="31">
        <v>0</v>
      </c>
      <c r="CO61" s="31">
        <v>0</v>
      </c>
      <c r="CP61" s="31">
        <v>0</v>
      </c>
      <c r="CQ61" s="31">
        <v>0</v>
      </c>
      <c r="CR61" s="31">
        <v>0</v>
      </c>
      <c r="CS61" s="31">
        <v>0</v>
      </c>
      <c r="CT61" s="31">
        <v>0</v>
      </c>
      <c r="CU61" s="31">
        <v>0</v>
      </c>
      <c r="CV61" s="31">
        <v>0</v>
      </c>
      <c r="CW61" s="31">
        <v>0</v>
      </c>
      <c r="CX61" s="31">
        <v>0</v>
      </c>
      <c r="CY61" s="31">
        <v>0</v>
      </c>
      <c r="CZ61" s="31">
        <v>0</v>
      </c>
      <c r="DA61" s="31">
        <v>0</v>
      </c>
      <c r="DB61" s="31">
        <v>0</v>
      </c>
      <c r="DC61" s="31">
        <v>0</v>
      </c>
      <c r="DD61" s="31">
        <v>0</v>
      </c>
      <c r="DE61" s="31">
        <v>0</v>
      </c>
      <c r="DF61" s="31">
        <v>0</v>
      </c>
      <c r="DG61" s="31">
        <v>0</v>
      </c>
      <c r="DH61" s="31">
        <v>0</v>
      </c>
      <c r="DI61" s="31">
        <v>617315.78</v>
      </c>
      <c r="DJ61" s="30">
        <v>0</v>
      </c>
      <c r="DK61" s="30">
        <v>35</v>
      </c>
      <c r="DL61" s="30">
        <v>0</v>
      </c>
      <c r="DM61" s="30">
        <v>65</v>
      </c>
      <c r="DN61" s="30">
        <v>0</v>
      </c>
      <c r="DO61" s="31">
        <v>195625</v>
      </c>
      <c r="DP61" s="31">
        <v>9048.07</v>
      </c>
      <c r="DQ61" s="30" t="s">
        <v>141</v>
      </c>
      <c r="DR61" s="30" t="s">
        <v>195</v>
      </c>
      <c r="DS61" s="30" t="s">
        <v>195</v>
      </c>
      <c r="DT61" s="30" t="s">
        <v>195</v>
      </c>
      <c r="DU61" s="30" t="s">
        <v>195</v>
      </c>
      <c r="DV61" s="30" t="s">
        <v>195</v>
      </c>
      <c r="DW61" s="30" t="s">
        <v>195</v>
      </c>
      <c r="DX61" s="30" t="s">
        <v>141</v>
      </c>
      <c r="DY61" s="30" t="s">
        <v>141</v>
      </c>
      <c r="DZ61" s="30" t="s">
        <v>195</v>
      </c>
      <c r="EA61" s="30" t="s">
        <v>195</v>
      </c>
      <c r="EB61" s="30" t="s">
        <v>141</v>
      </c>
      <c r="EC61" s="30" t="s">
        <v>141</v>
      </c>
      <c r="ED61" s="30" t="s">
        <v>195</v>
      </c>
      <c r="EE61" s="30" t="s">
        <v>942</v>
      </c>
      <c r="EF61" s="30" t="s">
        <v>1055</v>
      </c>
    </row>
    <row r="62" spans="1:136" ht="15" customHeight="1" x14ac:dyDescent="0.2">
      <c r="A62" s="30" t="s">
        <v>356</v>
      </c>
      <c r="B62" s="35" t="s">
        <v>357</v>
      </c>
      <c r="C62" s="34" t="s">
        <v>358</v>
      </c>
      <c r="D62" s="33" t="s">
        <v>359</v>
      </c>
      <c r="E62" s="30" t="b">
        <v>1</v>
      </c>
      <c r="F62" s="31">
        <v>0</v>
      </c>
      <c r="G62" s="31" t="s">
        <v>942</v>
      </c>
      <c r="H62" s="31" t="s">
        <v>942</v>
      </c>
      <c r="I62" s="31">
        <v>0</v>
      </c>
      <c r="J62" s="31" t="s">
        <v>942</v>
      </c>
      <c r="K62" s="31" t="s">
        <v>942</v>
      </c>
      <c r="L62" s="31">
        <v>0</v>
      </c>
      <c r="M62" s="31" t="s">
        <v>942</v>
      </c>
      <c r="N62" s="31" t="s">
        <v>942</v>
      </c>
      <c r="O62" s="31">
        <v>61029</v>
      </c>
      <c r="P62" s="31">
        <v>0</v>
      </c>
      <c r="Q62" s="31">
        <v>0</v>
      </c>
      <c r="V62" s="31">
        <v>61029</v>
      </c>
      <c r="W62" s="30">
        <v>0</v>
      </c>
      <c r="X62" s="30">
        <v>0</v>
      </c>
      <c r="Y62" s="30">
        <v>0</v>
      </c>
      <c r="Z62" s="30">
        <v>0</v>
      </c>
      <c r="AA62" s="30">
        <v>100</v>
      </c>
      <c r="AB62" s="31">
        <v>289249</v>
      </c>
      <c r="AC62" s="8">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8">
        <v>0</v>
      </c>
      <c r="BT62" s="31">
        <v>0</v>
      </c>
      <c r="BU62" s="31">
        <v>0</v>
      </c>
      <c r="BV62" s="31">
        <v>0</v>
      </c>
      <c r="BW62" s="31">
        <v>0</v>
      </c>
      <c r="BX62" s="31">
        <v>0</v>
      </c>
      <c r="BY62" s="31">
        <v>0</v>
      </c>
      <c r="BZ62" s="31">
        <v>0</v>
      </c>
      <c r="CA62" s="31">
        <v>0</v>
      </c>
      <c r="CB62" s="31">
        <v>0</v>
      </c>
      <c r="CC62" s="31">
        <v>0</v>
      </c>
      <c r="CD62" s="31">
        <v>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v>0</v>
      </c>
      <c r="DG62" s="31">
        <v>0</v>
      </c>
      <c r="DH62" s="31">
        <v>0</v>
      </c>
      <c r="DI62" s="31">
        <v>289249</v>
      </c>
      <c r="DJ62" s="30">
        <v>90</v>
      </c>
      <c r="DK62" s="30">
        <v>0</v>
      </c>
      <c r="DL62" s="30">
        <v>0</v>
      </c>
      <c r="DM62" s="30">
        <v>0</v>
      </c>
      <c r="DN62" s="30">
        <v>10</v>
      </c>
      <c r="DO62" s="31">
        <v>57850</v>
      </c>
      <c r="DP62" s="31">
        <v>0</v>
      </c>
      <c r="DQ62" s="30" t="s">
        <v>195</v>
      </c>
      <c r="DR62" s="30" t="s">
        <v>195</v>
      </c>
      <c r="DS62" s="30" t="s">
        <v>195</v>
      </c>
      <c r="DT62" s="30" t="s">
        <v>195</v>
      </c>
      <c r="DU62" s="30" t="s">
        <v>195</v>
      </c>
      <c r="DV62" s="30" t="s">
        <v>195</v>
      </c>
      <c r="DW62" s="30" t="s">
        <v>195</v>
      </c>
      <c r="DX62" s="30" t="s">
        <v>195</v>
      </c>
      <c r="DY62" s="30" t="s">
        <v>195</v>
      </c>
      <c r="DZ62" s="30" t="s">
        <v>195</v>
      </c>
      <c r="EA62" s="30" t="s">
        <v>195</v>
      </c>
      <c r="EB62" s="30" t="s">
        <v>195</v>
      </c>
      <c r="EC62" s="30" t="s">
        <v>195</v>
      </c>
      <c r="ED62" s="30" t="s">
        <v>195</v>
      </c>
      <c r="EE62" s="30" t="s">
        <v>942</v>
      </c>
      <c r="EF62" s="30" t="s">
        <v>1054</v>
      </c>
    </row>
    <row r="63" spans="1:136" ht="15" customHeight="1" x14ac:dyDescent="0.2">
      <c r="A63" s="30" t="s">
        <v>360</v>
      </c>
      <c r="B63" s="35" t="s">
        <v>361</v>
      </c>
      <c r="C63" s="34" t="s">
        <v>362</v>
      </c>
      <c r="D63" s="33" t="s">
        <v>363</v>
      </c>
      <c r="E63" s="30" t="b">
        <v>1</v>
      </c>
      <c r="F63" s="31">
        <v>0</v>
      </c>
      <c r="G63" s="31" t="s">
        <v>942</v>
      </c>
      <c r="H63" s="31" t="s">
        <v>942</v>
      </c>
      <c r="I63" s="31">
        <v>0</v>
      </c>
      <c r="J63" s="31" t="s">
        <v>942</v>
      </c>
      <c r="K63" s="31" t="s">
        <v>942</v>
      </c>
      <c r="L63" s="31">
        <v>0</v>
      </c>
      <c r="M63" s="31" t="s">
        <v>942</v>
      </c>
      <c r="N63" s="31" t="s">
        <v>942</v>
      </c>
      <c r="O63" s="31">
        <v>0</v>
      </c>
      <c r="P63" s="31">
        <v>0</v>
      </c>
      <c r="Q63" s="31">
        <v>0</v>
      </c>
      <c r="V63" s="31">
        <v>0</v>
      </c>
      <c r="AB63" s="31">
        <v>1172817</v>
      </c>
      <c r="AC63" s="8">
        <v>0</v>
      </c>
      <c r="AD63" s="31">
        <v>216105.5</v>
      </c>
      <c r="AE63" s="31">
        <v>0</v>
      </c>
      <c r="AF63" s="31">
        <v>0</v>
      </c>
      <c r="AG63" s="31">
        <v>0</v>
      </c>
      <c r="AH63" s="31">
        <v>0</v>
      </c>
      <c r="AI63" s="31">
        <v>0</v>
      </c>
      <c r="AJ63" s="31">
        <v>0</v>
      </c>
      <c r="AK63" s="31">
        <v>0</v>
      </c>
      <c r="AL63" s="31">
        <v>0</v>
      </c>
      <c r="AM63" s="31">
        <v>0</v>
      </c>
      <c r="AN63" s="31">
        <v>0</v>
      </c>
      <c r="AO63" s="31">
        <v>0</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0</v>
      </c>
      <c r="BG63" s="31">
        <v>0</v>
      </c>
      <c r="BH63" s="31">
        <v>0</v>
      </c>
      <c r="BI63" s="31">
        <v>216105.5</v>
      </c>
      <c r="BJ63" s="31">
        <v>0</v>
      </c>
      <c r="BK63" s="31">
        <v>0</v>
      </c>
      <c r="BL63" s="31">
        <v>0</v>
      </c>
      <c r="BM63" s="31">
        <v>216105.5</v>
      </c>
      <c r="BN63" s="31">
        <v>0</v>
      </c>
      <c r="BO63" s="31">
        <v>0</v>
      </c>
      <c r="BP63" s="31">
        <v>0</v>
      </c>
      <c r="BQ63" s="31">
        <v>0</v>
      </c>
      <c r="BR63" s="31">
        <v>0</v>
      </c>
      <c r="BS63" s="8">
        <v>0</v>
      </c>
      <c r="BT63" s="31">
        <v>132320.58000000002</v>
      </c>
      <c r="BU63" s="31">
        <v>0</v>
      </c>
      <c r="BV63" s="31">
        <v>0</v>
      </c>
      <c r="BW63" s="31">
        <v>0</v>
      </c>
      <c r="BX63" s="31">
        <v>0</v>
      </c>
      <c r="BY63" s="31">
        <v>0</v>
      </c>
      <c r="BZ63" s="31">
        <v>0</v>
      </c>
      <c r="CA63" s="31">
        <v>0</v>
      </c>
      <c r="CB63" s="31">
        <v>0</v>
      </c>
      <c r="CC63" s="31">
        <v>0</v>
      </c>
      <c r="CD63" s="31">
        <v>0</v>
      </c>
      <c r="CE63" s="31">
        <v>132320.58000000002</v>
      </c>
      <c r="CF63" s="31">
        <v>82849.77</v>
      </c>
      <c r="CG63" s="31">
        <v>46404.81</v>
      </c>
      <c r="CH63" s="31">
        <v>3000</v>
      </c>
      <c r="CI63" s="31">
        <v>0</v>
      </c>
      <c r="CJ63" s="31">
        <v>0</v>
      </c>
      <c r="CK63" s="31">
        <v>66</v>
      </c>
      <c r="CL63" s="31">
        <v>0</v>
      </c>
      <c r="CM63" s="31">
        <v>0</v>
      </c>
      <c r="CN63" s="31">
        <v>0</v>
      </c>
      <c r="CO63" s="31">
        <v>0</v>
      </c>
      <c r="CP63" s="31">
        <v>0</v>
      </c>
      <c r="CQ63" s="31">
        <v>0</v>
      </c>
      <c r="CR63" s="31">
        <v>0</v>
      </c>
      <c r="CS63" s="31">
        <v>0</v>
      </c>
      <c r="CT63" s="31">
        <v>0</v>
      </c>
      <c r="CU63" s="31">
        <v>0</v>
      </c>
      <c r="CV63" s="31">
        <v>0</v>
      </c>
      <c r="CW63" s="31">
        <v>0</v>
      </c>
      <c r="CX63" s="31">
        <v>0</v>
      </c>
      <c r="CY63" s="31">
        <v>0</v>
      </c>
      <c r="CZ63" s="31">
        <v>0</v>
      </c>
      <c r="DA63" s="31">
        <v>0</v>
      </c>
      <c r="DB63" s="31">
        <v>0</v>
      </c>
      <c r="DC63" s="31">
        <v>0</v>
      </c>
      <c r="DD63" s="31">
        <v>0</v>
      </c>
      <c r="DE63" s="31">
        <v>0</v>
      </c>
      <c r="DF63" s="31">
        <v>0</v>
      </c>
      <c r="DG63" s="31">
        <v>0</v>
      </c>
      <c r="DH63" s="31">
        <v>0</v>
      </c>
      <c r="DI63" s="31">
        <v>824390.91999999993</v>
      </c>
      <c r="DJ63" s="30">
        <v>50</v>
      </c>
      <c r="DK63" s="30">
        <v>10</v>
      </c>
      <c r="DL63" s="30">
        <v>0</v>
      </c>
      <c r="DM63" s="30">
        <v>40</v>
      </c>
      <c r="DN63" s="30">
        <v>0</v>
      </c>
      <c r="DO63" s="31">
        <v>234563</v>
      </c>
      <c r="DP63" s="31">
        <v>132320.58000000002</v>
      </c>
      <c r="DQ63" s="30" t="b">
        <v>1</v>
      </c>
      <c r="DR63" s="30" t="b">
        <v>0</v>
      </c>
      <c r="DS63" s="30" t="b">
        <v>1</v>
      </c>
      <c r="DT63" s="30" t="b">
        <v>1</v>
      </c>
      <c r="DU63" s="30" t="b">
        <v>0</v>
      </c>
      <c r="DV63" s="30" t="b">
        <v>1</v>
      </c>
      <c r="DW63" s="30" t="b">
        <v>1</v>
      </c>
      <c r="DX63" s="30" t="b">
        <v>1</v>
      </c>
      <c r="DY63" s="30" t="b">
        <v>1</v>
      </c>
      <c r="DZ63" s="30" t="b">
        <v>0</v>
      </c>
      <c r="EA63" s="30" t="s">
        <v>195</v>
      </c>
      <c r="EB63" s="30" t="s">
        <v>195</v>
      </c>
      <c r="EC63" s="30" t="s">
        <v>195</v>
      </c>
      <c r="ED63" s="30" t="s">
        <v>195</v>
      </c>
      <c r="EE63" s="30" t="s">
        <v>942</v>
      </c>
      <c r="EF63" s="30" t="s">
        <v>1441</v>
      </c>
    </row>
    <row r="64" spans="1:136" ht="15" customHeight="1" x14ac:dyDescent="0.2">
      <c r="A64" s="30" t="s">
        <v>364</v>
      </c>
      <c r="B64" s="35" t="s">
        <v>365</v>
      </c>
      <c r="C64" s="34" t="s">
        <v>366</v>
      </c>
      <c r="D64" s="33" t="s">
        <v>367</v>
      </c>
      <c r="E64" s="30" t="b">
        <v>1</v>
      </c>
      <c r="F64" s="31">
        <v>0</v>
      </c>
      <c r="G64" s="31" t="s">
        <v>942</v>
      </c>
      <c r="H64" s="31" t="s">
        <v>942</v>
      </c>
      <c r="I64" s="31">
        <v>0</v>
      </c>
      <c r="J64" s="31" t="s">
        <v>942</v>
      </c>
      <c r="K64" s="31" t="s">
        <v>942</v>
      </c>
      <c r="L64" s="31">
        <v>0</v>
      </c>
      <c r="M64" s="31" t="s">
        <v>942</v>
      </c>
      <c r="N64" s="31" t="s">
        <v>942</v>
      </c>
      <c r="O64" s="31">
        <v>0</v>
      </c>
      <c r="P64" s="31">
        <v>0</v>
      </c>
      <c r="Q64" s="31">
        <v>0</v>
      </c>
      <c r="V64" s="31">
        <v>0</v>
      </c>
      <c r="AB64" s="31">
        <v>2066700</v>
      </c>
      <c r="AC64" s="8">
        <v>0</v>
      </c>
      <c r="AD64" s="31">
        <v>300571.71999999997</v>
      </c>
      <c r="AE64" s="31">
        <v>66476.800000000003</v>
      </c>
      <c r="AF64" s="31">
        <v>0</v>
      </c>
      <c r="AG64" s="31">
        <v>0</v>
      </c>
      <c r="AH64" s="31">
        <v>0</v>
      </c>
      <c r="AI64" s="31">
        <v>0</v>
      </c>
      <c r="AJ64" s="31">
        <v>0</v>
      </c>
      <c r="AK64" s="31">
        <v>66476.800000000003</v>
      </c>
      <c r="AL64" s="31">
        <v>0</v>
      </c>
      <c r="AM64" s="31">
        <v>0</v>
      </c>
      <c r="AN64" s="31">
        <v>0</v>
      </c>
      <c r="AO64" s="31">
        <v>43126.82</v>
      </c>
      <c r="AP64" s="31">
        <v>0</v>
      </c>
      <c r="AQ64" s="31">
        <v>0</v>
      </c>
      <c r="AR64" s="31">
        <v>0</v>
      </c>
      <c r="AS64" s="31">
        <v>0</v>
      </c>
      <c r="AT64" s="31">
        <v>0</v>
      </c>
      <c r="AU64" s="31">
        <v>43126.82</v>
      </c>
      <c r="AV64" s="31">
        <v>0</v>
      </c>
      <c r="AW64" s="31">
        <v>0</v>
      </c>
      <c r="AX64" s="31">
        <v>0</v>
      </c>
      <c r="AY64" s="31">
        <v>190968.1</v>
      </c>
      <c r="AZ64" s="31">
        <v>160100</v>
      </c>
      <c r="BA64" s="31">
        <v>30868.1</v>
      </c>
      <c r="BB64" s="31">
        <v>0</v>
      </c>
      <c r="BC64" s="31">
        <v>0</v>
      </c>
      <c r="BD64" s="31">
        <v>0</v>
      </c>
      <c r="BE64" s="31">
        <v>0</v>
      </c>
      <c r="BF64" s="31">
        <v>0</v>
      </c>
      <c r="BG64" s="31">
        <v>0</v>
      </c>
      <c r="BH64" s="31">
        <v>0</v>
      </c>
      <c r="BI64" s="31">
        <v>0</v>
      </c>
      <c r="BJ64" s="31">
        <v>0</v>
      </c>
      <c r="BK64" s="31">
        <v>0</v>
      </c>
      <c r="BL64" s="31">
        <v>0</v>
      </c>
      <c r="BM64" s="31">
        <v>0</v>
      </c>
      <c r="BN64" s="31">
        <v>0</v>
      </c>
      <c r="BO64" s="31">
        <v>0</v>
      </c>
      <c r="BP64" s="31">
        <v>0</v>
      </c>
      <c r="BQ64" s="31">
        <v>0</v>
      </c>
      <c r="BR64" s="31">
        <v>0</v>
      </c>
      <c r="BS64" s="8">
        <v>0</v>
      </c>
      <c r="BT64" s="31">
        <v>51639.229999999996</v>
      </c>
      <c r="BU64" s="31">
        <v>0</v>
      </c>
      <c r="BV64" s="31">
        <v>0</v>
      </c>
      <c r="BW64" s="31">
        <v>0</v>
      </c>
      <c r="BX64" s="31">
        <v>0</v>
      </c>
      <c r="BY64" s="31">
        <v>0</v>
      </c>
      <c r="BZ64" s="31">
        <v>0</v>
      </c>
      <c r="CA64" s="31">
        <v>0</v>
      </c>
      <c r="CB64" s="31">
        <v>0</v>
      </c>
      <c r="CC64" s="31">
        <v>0</v>
      </c>
      <c r="CD64" s="31">
        <v>0</v>
      </c>
      <c r="CE64" s="31">
        <v>51639.229999999996</v>
      </c>
      <c r="CF64" s="31">
        <v>25573.51</v>
      </c>
      <c r="CG64" s="31">
        <v>6572.09</v>
      </c>
      <c r="CH64" s="31">
        <v>10339</v>
      </c>
      <c r="CI64" s="31">
        <v>0</v>
      </c>
      <c r="CJ64" s="31">
        <v>0</v>
      </c>
      <c r="CK64" s="31">
        <v>9154.6299999999992</v>
      </c>
      <c r="CL64" s="31">
        <v>0</v>
      </c>
      <c r="CM64" s="31">
        <v>0</v>
      </c>
      <c r="CN64" s="31">
        <v>0</v>
      </c>
      <c r="CO64" s="31">
        <v>0</v>
      </c>
      <c r="CP64" s="31">
        <v>0</v>
      </c>
      <c r="CQ64" s="31">
        <v>0</v>
      </c>
      <c r="CR64" s="31">
        <v>0</v>
      </c>
      <c r="CS64" s="31">
        <v>0</v>
      </c>
      <c r="CT64" s="31">
        <v>0</v>
      </c>
      <c r="CU64" s="31">
        <v>0</v>
      </c>
      <c r="CV64" s="31">
        <v>0</v>
      </c>
      <c r="CW64" s="31">
        <v>0</v>
      </c>
      <c r="CX64" s="31">
        <v>0</v>
      </c>
      <c r="CY64" s="31">
        <v>0</v>
      </c>
      <c r="CZ64" s="31">
        <v>0</v>
      </c>
      <c r="DA64" s="31">
        <v>0</v>
      </c>
      <c r="DB64" s="31">
        <v>0</v>
      </c>
      <c r="DC64" s="31">
        <v>0</v>
      </c>
      <c r="DD64" s="31">
        <v>0</v>
      </c>
      <c r="DE64" s="31">
        <v>0</v>
      </c>
      <c r="DF64" s="31">
        <v>0</v>
      </c>
      <c r="DG64" s="31">
        <v>0</v>
      </c>
      <c r="DH64" s="31">
        <v>0</v>
      </c>
      <c r="DI64" s="31">
        <v>1714489.05</v>
      </c>
      <c r="DJ64" s="30">
        <v>0</v>
      </c>
      <c r="DK64" s="30">
        <v>70</v>
      </c>
      <c r="DL64" s="30">
        <v>0</v>
      </c>
      <c r="DM64" s="30">
        <v>0</v>
      </c>
      <c r="DN64" s="30">
        <v>30</v>
      </c>
      <c r="DO64" s="31">
        <v>413340</v>
      </c>
      <c r="DP64" s="31">
        <v>51639.229999999996</v>
      </c>
      <c r="DQ64" s="30" t="s">
        <v>141</v>
      </c>
      <c r="DR64" s="30" t="s">
        <v>141</v>
      </c>
      <c r="DS64" s="30" t="s">
        <v>141</v>
      </c>
      <c r="DT64" s="30" t="s">
        <v>141</v>
      </c>
      <c r="DU64" s="30" t="s">
        <v>195</v>
      </c>
      <c r="DV64" s="30" t="s">
        <v>195</v>
      </c>
      <c r="DW64" s="30" t="s">
        <v>195</v>
      </c>
      <c r="DX64" s="30" t="s">
        <v>195</v>
      </c>
      <c r="DY64" s="30" t="s">
        <v>141</v>
      </c>
      <c r="DZ64" s="30" t="s">
        <v>195</v>
      </c>
      <c r="EA64" s="30" t="s">
        <v>195</v>
      </c>
      <c r="EB64" s="30" t="s">
        <v>141</v>
      </c>
      <c r="EC64" s="30" t="s">
        <v>141</v>
      </c>
      <c r="ED64" s="30" t="s">
        <v>195</v>
      </c>
      <c r="EE64" s="30" t="s">
        <v>942</v>
      </c>
      <c r="EF64" s="30" t="s">
        <v>1053</v>
      </c>
    </row>
    <row r="65" spans="1:136" ht="15" customHeight="1" x14ac:dyDescent="0.2">
      <c r="A65" s="30" t="s">
        <v>368</v>
      </c>
      <c r="B65" s="35" t="s">
        <v>369</v>
      </c>
      <c r="C65" s="34" t="s">
        <v>370</v>
      </c>
      <c r="D65" s="33" t="s">
        <v>371</v>
      </c>
      <c r="E65" s="30" t="b">
        <v>1</v>
      </c>
      <c r="F65" s="31">
        <v>0</v>
      </c>
      <c r="G65" s="31" t="s">
        <v>942</v>
      </c>
      <c r="H65" s="31" t="s">
        <v>942</v>
      </c>
      <c r="I65" s="31">
        <v>0</v>
      </c>
      <c r="J65" s="31" t="s">
        <v>942</v>
      </c>
      <c r="K65" s="31" t="s">
        <v>942</v>
      </c>
      <c r="L65" s="31">
        <v>0</v>
      </c>
      <c r="M65" s="31" t="s">
        <v>942</v>
      </c>
      <c r="N65" s="31" t="s">
        <v>942</v>
      </c>
      <c r="O65" s="31">
        <v>0</v>
      </c>
      <c r="P65" s="31">
        <v>0</v>
      </c>
      <c r="Q65" s="31">
        <v>0</v>
      </c>
      <c r="V65" s="31">
        <v>0</v>
      </c>
      <c r="AB65" s="31">
        <v>468609</v>
      </c>
      <c r="AC65" s="8">
        <v>0</v>
      </c>
      <c r="AD65" s="31">
        <v>0</v>
      </c>
      <c r="AE65" s="31">
        <v>0</v>
      </c>
      <c r="AF65" s="31">
        <v>0</v>
      </c>
      <c r="AG65" s="31">
        <v>0</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0</v>
      </c>
      <c r="BG65" s="31">
        <v>0</v>
      </c>
      <c r="BH65" s="31">
        <v>0</v>
      </c>
      <c r="BI65" s="31">
        <v>0</v>
      </c>
      <c r="BJ65" s="31">
        <v>0</v>
      </c>
      <c r="BK65" s="31">
        <v>0</v>
      </c>
      <c r="BL65" s="31">
        <v>0</v>
      </c>
      <c r="BM65" s="31">
        <v>0</v>
      </c>
      <c r="BN65" s="31">
        <v>0</v>
      </c>
      <c r="BO65" s="31">
        <v>0</v>
      </c>
      <c r="BP65" s="31">
        <v>0</v>
      </c>
      <c r="BQ65" s="31">
        <v>0</v>
      </c>
      <c r="BR65" s="31">
        <v>0</v>
      </c>
      <c r="BS65" s="8">
        <v>0</v>
      </c>
      <c r="BT65" s="31">
        <v>0</v>
      </c>
      <c r="BU65" s="31">
        <v>0</v>
      </c>
      <c r="BV65" s="31">
        <v>0</v>
      </c>
      <c r="BW65" s="31">
        <v>0</v>
      </c>
      <c r="BX65" s="31">
        <v>0</v>
      </c>
      <c r="BY65" s="31">
        <v>0</v>
      </c>
      <c r="BZ65" s="31">
        <v>0</v>
      </c>
      <c r="CA65" s="31">
        <v>0</v>
      </c>
      <c r="CB65" s="31">
        <v>0</v>
      </c>
      <c r="CC65" s="31">
        <v>0</v>
      </c>
      <c r="CD65" s="31">
        <v>0</v>
      </c>
      <c r="CE65" s="31">
        <v>0</v>
      </c>
      <c r="CF65" s="31">
        <v>0</v>
      </c>
      <c r="CG65" s="31">
        <v>0</v>
      </c>
      <c r="CH65" s="31">
        <v>0</v>
      </c>
      <c r="CI65" s="31">
        <v>0</v>
      </c>
      <c r="CJ65" s="31">
        <v>0</v>
      </c>
      <c r="CK65" s="31">
        <v>0</v>
      </c>
      <c r="CL65" s="31">
        <v>0</v>
      </c>
      <c r="CM65" s="31">
        <v>0</v>
      </c>
      <c r="CN65" s="31">
        <v>0</v>
      </c>
      <c r="CO65" s="31">
        <v>0</v>
      </c>
      <c r="CP65" s="31">
        <v>0</v>
      </c>
      <c r="CQ65" s="31">
        <v>0</v>
      </c>
      <c r="CR65" s="31">
        <v>0</v>
      </c>
      <c r="CS65" s="31">
        <v>0</v>
      </c>
      <c r="CT65" s="31">
        <v>0</v>
      </c>
      <c r="CU65" s="31">
        <v>0</v>
      </c>
      <c r="CV65" s="31">
        <v>0</v>
      </c>
      <c r="CW65" s="31">
        <v>0</v>
      </c>
      <c r="CX65" s="31">
        <v>0</v>
      </c>
      <c r="CY65" s="31">
        <v>0</v>
      </c>
      <c r="CZ65" s="31">
        <v>0</v>
      </c>
      <c r="DA65" s="31">
        <v>0</v>
      </c>
      <c r="DB65" s="31">
        <v>0</v>
      </c>
      <c r="DC65" s="31">
        <v>0</v>
      </c>
      <c r="DD65" s="31">
        <v>0</v>
      </c>
      <c r="DE65" s="31">
        <v>0</v>
      </c>
      <c r="DF65" s="31">
        <v>0</v>
      </c>
      <c r="DG65" s="31">
        <v>0</v>
      </c>
      <c r="DH65" s="31">
        <v>0</v>
      </c>
      <c r="DI65" s="31">
        <v>468609</v>
      </c>
      <c r="DJ65" s="30">
        <v>50</v>
      </c>
      <c r="DK65" s="30">
        <v>25</v>
      </c>
      <c r="DL65" s="30">
        <v>0</v>
      </c>
      <c r="DM65" s="30">
        <v>25</v>
      </c>
      <c r="DN65" s="30">
        <v>0</v>
      </c>
      <c r="DO65" s="31">
        <v>93722</v>
      </c>
      <c r="DP65" s="31">
        <v>0</v>
      </c>
      <c r="DQ65" s="30" t="s">
        <v>195</v>
      </c>
      <c r="DR65" s="30" t="s">
        <v>195</v>
      </c>
      <c r="DS65" s="30" t="s">
        <v>195</v>
      </c>
      <c r="DT65" s="30" t="s">
        <v>195</v>
      </c>
      <c r="DU65" s="30" t="s">
        <v>195</v>
      </c>
      <c r="DV65" s="30" t="s">
        <v>195</v>
      </c>
      <c r="DW65" s="30" t="s">
        <v>195</v>
      </c>
      <c r="DX65" s="30" t="s">
        <v>195</v>
      </c>
      <c r="DY65" s="30" t="s">
        <v>195</v>
      </c>
      <c r="DZ65" s="30" t="s">
        <v>195</v>
      </c>
      <c r="EA65" s="30" t="s">
        <v>195</v>
      </c>
      <c r="EB65" s="30" t="s">
        <v>195</v>
      </c>
      <c r="EC65" s="30" t="s">
        <v>195</v>
      </c>
      <c r="ED65" s="30" t="s">
        <v>195</v>
      </c>
      <c r="EE65" s="30" t="s">
        <v>942</v>
      </c>
      <c r="EF65" s="30" t="s">
        <v>1052</v>
      </c>
    </row>
    <row r="66" spans="1:136" ht="15" customHeight="1" x14ac:dyDescent="0.2">
      <c r="A66" s="30" t="s">
        <v>372</v>
      </c>
      <c r="B66" s="35" t="s">
        <v>373</v>
      </c>
      <c r="C66" s="34" t="s">
        <v>374</v>
      </c>
      <c r="D66" s="33" t="s">
        <v>375</v>
      </c>
      <c r="E66" s="30" t="b">
        <v>1</v>
      </c>
      <c r="F66" s="31">
        <v>0</v>
      </c>
      <c r="G66" s="31" t="s">
        <v>942</v>
      </c>
      <c r="H66" s="31" t="s">
        <v>942</v>
      </c>
      <c r="I66" s="31">
        <v>0</v>
      </c>
      <c r="J66" s="31" t="s">
        <v>942</v>
      </c>
      <c r="K66" s="31" t="s">
        <v>942</v>
      </c>
      <c r="L66" s="31">
        <v>0</v>
      </c>
      <c r="M66" s="31" t="s">
        <v>942</v>
      </c>
      <c r="N66" s="31" t="s">
        <v>942</v>
      </c>
      <c r="O66" s="31">
        <v>0</v>
      </c>
      <c r="P66" s="31">
        <v>0</v>
      </c>
      <c r="Q66" s="31">
        <v>0</v>
      </c>
      <c r="V66" s="31">
        <v>0</v>
      </c>
      <c r="AB66" s="31">
        <v>620242</v>
      </c>
      <c r="AC66" s="8">
        <v>0</v>
      </c>
      <c r="AD66" s="31">
        <v>36013</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36013</v>
      </c>
      <c r="BJ66" s="31">
        <v>0</v>
      </c>
      <c r="BK66" s="31">
        <v>0</v>
      </c>
      <c r="BL66" s="31">
        <v>0</v>
      </c>
      <c r="BM66" s="31">
        <v>0</v>
      </c>
      <c r="BN66" s="31">
        <v>0</v>
      </c>
      <c r="BO66" s="31">
        <v>0</v>
      </c>
      <c r="BP66" s="31">
        <v>0</v>
      </c>
      <c r="BQ66" s="31">
        <v>0</v>
      </c>
      <c r="BR66" s="31">
        <v>36013</v>
      </c>
      <c r="BS66" s="8">
        <v>0</v>
      </c>
      <c r="BT66" s="31">
        <v>79703.41</v>
      </c>
      <c r="BU66" s="31">
        <v>0</v>
      </c>
      <c r="BV66" s="31">
        <v>0</v>
      </c>
      <c r="BW66" s="31">
        <v>0</v>
      </c>
      <c r="BX66" s="31">
        <v>0</v>
      </c>
      <c r="BY66" s="31">
        <v>0</v>
      </c>
      <c r="BZ66" s="31">
        <v>0</v>
      </c>
      <c r="CA66" s="31">
        <v>0</v>
      </c>
      <c r="CB66" s="31">
        <v>0</v>
      </c>
      <c r="CC66" s="31">
        <v>0</v>
      </c>
      <c r="CD66" s="31">
        <v>0</v>
      </c>
      <c r="CE66" s="31">
        <v>79703.41</v>
      </c>
      <c r="CF66" s="31">
        <v>29472.42</v>
      </c>
      <c r="CG66" s="31">
        <v>5396.61</v>
      </c>
      <c r="CH66" s="31">
        <v>5813.5</v>
      </c>
      <c r="CI66" s="31">
        <v>0</v>
      </c>
      <c r="CJ66" s="31">
        <v>0</v>
      </c>
      <c r="CK66" s="31">
        <v>39020.879999999997</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v>0</v>
      </c>
      <c r="DG66" s="31">
        <v>0</v>
      </c>
      <c r="DH66" s="31">
        <v>0</v>
      </c>
      <c r="DI66" s="31">
        <v>504525.58999999997</v>
      </c>
      <c r="DJ66" s="30">
        <v>49</v>
      </c>
      <c r="DK66" s="30">
        <v>26</v>
      </c>
      <c r="DL66" s="30">
        <v>0</v>
      </c>
      <c r="DM66" s="30">
        <v>25</v>
      </c>
      <c r="DN66" s="30">
        <v>0</v>
      </c>
      <c r="DO66" s="31">
        <v>124048</v>
      </c>
      <c r="DP66" s="31">
        <v>79703.41</v>
      </c>
      <c r="DQ66" s="30" t="s">
        <v>141</v>
      </c>
      <c r="DR66" s="30" t="s">
        <v>141</v>
      </c>
      <c r="DS66" s="30" t="s">
        <v>195</v>
      </c>
      <c r="DT66" s="30" t="s">
        <v>195</v>
      </c>
      <c r="DU66" s="30" t="s">
        <v>195</v>
      </c>
      <c r="DV66" s="30" t="s">
        <v>195</v>
      </c>
      <c r="DW66" s="30" t="s">
        <v>195</v>
      </c>
      <c r="DX66" s="30" t="s">
        <v>195</v>
      </c>
      <c r="DY66" s="30" t="s">
        <v>195</v>
      </c>
      <c r="DZ66" s="30" t="s">
        <v>195</v>
      </c>
      <c r="EA66" s="30" t="s">
        <v>195</v>
      </c>
      <c r="EB66" s="30" t="s">
        <v>141</v>
      </c>
      <c r="EC66" s="30" t="s">
        <v>195</v>
      </c>
      <c r="ED66" s="30" t="s">
        <v>195</v>
      </c>
      <c r="EE66" s="30" t="s">
        <v>942</v>
      </c>
      <c r="EF66" s="30" t="s">
        <v>1051</v>
      </c>
    </row>
    <row r="67" spans="1:136" ht="15" customHeight="1" x14ac:dyDescent="0.2">
      <c r="A67" s="30" t="s">
        <v>376</v>
      </c>
      <c r="B67" s="35" t="s">
        <v>377</v>
      </c>
      <c r="C67" s="34" t="s">
        <v>378</v>
      </c>
      <c r="D67" s="33" t="s">
        <v>379</v>
      </c>
      <c r="E67" s="30" t="b">
        <v>1</v>
      </c>
      <c r="F67" s="31">
        <v>0</v>
      </c>
      <c r="G67" s="31" t="s">
        <v>942</v>
      </c>
      <c r="H67" s="31" t="s">
        <v>942</v>
      </c>
      <c r="I67" s="31">
        <v>0</v>
      </c>
      <c r="J67" s="31" t="s">
        <v>942</v>
      </c>
      <c r="K67" s="31" t="s">
        <v>942</v>
      </c>
      <c r="L67" s="31">
        <v>0</v>
      </c>
      <c r="M67" s="31" t="s">
        <v>942</v>
      </c>
      <c r="N67" s="31" t="s">
        <v>942</v>
      </c>
      <c r="O67" s="31">
        <v>0</v>
      </c>
      <c r="P67" s="31">
        <v>0</v>
      </c>
      <c r="Q67" s="31">
        <v>0</v>
      </c>
      <c r="V67" s="31">
        <v>0</v>
      </c>
      <c r="AB67" s="31">
        <v>684544</v>
      </c>
      <c r="AC67" s="8">
        <v>0</v>
      </c>
      <c r="AD67" s="31">
        <v>557.78</v>
      </c>
      <c r="AE67" s="31">
        <v>0</v>
      </c>
      <c r="AF67" s="31">
        <v>0</v>
      </c>
      <c r="AG67" s="31">
        <v>0</v>
      </c>
      <c r="AH67" s="31">
        <v>0</v>
      </c>
      <c r="AI67" s="31">
        <v>0</v>
      </c>
      <c r="AJ67" s="31">
        <v>0</v>
      </c>
      <c r="AK67" s="31">
        <v>0</v>
      </c>
      <c r="AL67" s="31">
        <v>0</v>
      </c>
      <c r="AM67" s="31">
        <v>0</v>
      </c>
      <c r="AN67" s="31">
        <v>0</v>
      </c>
      <c r="AO67" s="31">
        <v>0</v>
      </c>
      <c r="AP67" s="31">
        <v>0</v>
      </c>
      <c r="AQ67" s="31">
        <v>0</v>
      </c>
      <c r="AR67" s="31">
        <v>0</v>
      </c>
      <c r="AS67" s="31">
        <v>0</v>
      </c>
      <c r="AT67" s="31">
        <v>0</v>
      </c>
      <c r="AU67" s="31">
        <v>0</v>
      </c>
      <c r="AV67" s="31">
        <v>0</v>
      </c>
      <c r="AW67" s="31">
        <v>0</v>
      </c>
      <c r="AX67" s="31">
        <v>0</v>
      </c>
      <c r="AY67" s="31">
        <v>557.78</v>
      </c>
      <c r="AZ67" s="31">
        <v>0</v>
      </c>
      <c r="BA67" s="31">
        <v>0</v>
      </c>
      <c r="BB67" s="31">
        <v>557.78</v>
      </c>
      <c r="BC67" s="31">
        <v>0</v>
      </c>
      <c r="BD67" s="31">
        <v>0</v>
      </c>
      <c r="BE67" s="31">
        <v>0</v>
      </c>
      <c r="BF67" s="31">
        <v>0</v>
      </c>
      <c r="BG67" s="31">
        <v>0</v>
      </c>
      <c r="BH67" s="31">
        <v>0</v>
      </c>
      <c r="BI67" s="31">
        <v>0</v>
      </c>
      <c r="BJ67" s="31">
        <v>0</v>
      </c>
      <c r="BK67" s="31">
        <v>0</v>
      </c>
      <c r="BL67" s="31">
        <v>0</v>
      </c>
      <c r="BM67" s="31">
        <v>0</v>
      </c>
      <c r="BN67" s="31">
        <v>0</v>
      </c>
      <c r="BO67" s="31">
        <v>0</v>
      </c>
      <c r="BP67" s="31">
        <v>0</v>
      </c>
      <c r="BQ67" s="31">
        <v>0</v>
      </c>
      <c r="BR67" s="31">
        <v>0</v>
      </c>
      <c r="BS67" s="8">
        <v>0</v>
      </c>
      <c r="BT67" s="31">
        <v>80799.53</v>
      </c>
      <c r="BU67" s="31">
        <v>0</v>
      </c>
      <c r="BV67" s="31">
        <v>0</v>
      </c>
      <c r="BW67" s="31">
        <v>0</v>
      </c>
      <c r="BX67" s="31">
        <v>0</v>
      </c>
      <c r="BY67" s="31">
        <v>0</v>
      </c>
      <c r="BZ67" s="31">
        <v>0</v>
      </c>
      <c r="CA67" s="31">
        <v>0</v>
      </c>
      <c r="CB67" s="31">
        <v>0</v>
      </c>
      <c r="CC67" s="31">
        <v>0</v>
      </c>
      <c r="CD67" s="31">
        <v>0</v>
      </c>
      <c r="CE67" s="31">
        <v>80799.53</v>
      </c>
      <c r="CF67" s="31">
        <v>55754.559999999998</v>
      </c>
      <c r="CG67" s="31">
        <v>25044.97</v>
      </c>
      <c r="CH67" s="31">
        <v>0</v>
      </c>
      <c r="CI67" s="31">
        <v>0</v>
      </c>
      <c r="CJ67" s="31">
        <v>0</v>
      </c>
      <c r="CK67" s="31">
        <v>0</v>
      </c>
      <c r="CL67" s="31">
        <v>0</v>
      </c>
      <c r="CM67" s="31">
        <v>0</v>
      </c>
      <c r="CN67" s="31">
        <v>0</v>
      </c>
      <c r="CO67" s="31">
        <v>0</v>
      </c>
      <c r="CP67" s="31">
        <v>0</v>
      </c>
      <c r="CQ67" s="31">
        <v>0</v>
      </c>
      <c r="CR67" s="31">
        <v>0</v>
      </c>
      <c r="CS67" s="31">
        <v>0</v>
      </c>
      <c r="CT67" s="31">
        <v>0</v>
      </c>
      <c r="CU67" s="31">
        <v>0</v>
      </c>
      <c r="CV67" s="31">
        <v>0</v>
      </c>
      <c r="CW67" s="31">
        <v>0</v>
      </c>
      <c r="CX67" s="31">
        <v>0</v>
      </c>
      <c r="CY67" s="31">
        <v>0</v>
      </c>
      <c r="CZ67" s="31">
        <v>0</v>
      </c>
      <c r="DA67" s="31">
        <v>0</v>
      </c>
      <c r="DB67" s="31">
        <v>0</v>
      </c>
      <c r="DC67" s="31">
        <v>0</v>
      </c>
      <c r="DD67" s="31">
        <v>0</v>
      </c>
      <c r="DE67" s="31">
        <v>0</v>
      </c>
      <c r="DF67" s="31">
        <v>0</v>
      </c>
      <c r="DG67" s="31">
        <v>0</v>
      </c>
      <c r="DH67" s="31">
        <v>0</v>
      </c>
      <c r="DI67" s="31">
        <v>603186.68999999994</v>
      </c>
      <c r="DJ67" s="30">
        <v>40</v>
      </c>
      <c r="DK67" s="30">
        <v>30</v>
      </c>
      <c r="DL67" s="30">
        <v>0</v>
      </c>
      <c r="DM67" s="30">
        <v>0</v>
      </c>
      <c r="DN67" s="30">
        <v>30</v>
      </c>
      <c r="DO67" s="31">
        <v>136909</v>
      </c>
      <c r="DP67" s="31">
        <v>80799.53</v>
      </c>
      <c r="DQ67" s="30" t="s">
        <v>141</v>
      </c>
      <c r="DR67" s="30" t="s">
        <v>141</v>
      </c>
      <c r="DS67" s="30" t="s">
        <v>195</v>
      </c>
      <c r="DT67" s="30" t="s">
        <v>195</v>
      </c>
      <c r="DU67" s="30" t="s">
        <v>141</v>
      </c>
      <c r="DV67" s="30" t="s">
        <v>195</v>
      </c>
      <c r="DW67" s="30" t="s">
        <v>195</v>
      </c>
      <c r="DX67" s="30" t="s">
        <v>195</v>
      </c>
      <c r="DY67" s="30" t="s">
        <v>195</v>
      </c>
      <c r="DZ67" s="30" t="s">
        <v>195</v>
      </c>
      <c r="EA67" s="30" t="s">
        <v>195</v>
      </c>
      <c r="EB67" s="30" t="s">
        <v>141</v>
      </c>
      <c r="EC67" s="30" t="s">
        <v>195</v>
      </c>
      <c r="ED67" s="30" t="s">
        <v>195</v>
      </c>
      <c r="EE67" s="30" t="s">
        <v>942</v>
      </c>
      <c r="EF67" s="30" t="s">
        <v>1050</v>
      </c>
    </row>
    <row r="68" spans="1:136" ht="15" customHeight="1" x14ac:dyDescent="0.2">
      <c r="A68" s="30" t="s">
        <v>380</v>
      </c>
      <c r="B68" s="35" t="s">
        <v>381</v>
      </c>
      <c r="C68" s="34" t="s">
        <v>382</v>
      </c>
      <c r="D68" s="33" t="s">
        <v>383</v>
      </c>
      <c r="E68" s="30" t="b">
        <v>1</v>
      </c>
      <c r="F68" s="31">
        <v>0</v>
      </c>
      <c r="G68" s="31" t="s">
        <v>942</v>
      </c>
      <c r="H68" s="31" t="s">
        <v>942</v>
      </c>
      <c r="I68" s="31">
        <v>0</v>
      </c>
      <c r="J68" s="31" t="s">
        <v>942</v>
      </c>
      <c r="K68" s="31" t="s">
        <v>942</v>
      </c>
      <c r="L68" s="31">
        <v>0</v>
      </c>
      <c r="M68" s="31" t="s">
        <v>942</v>
      </c>
      <c r="N68" s="31" t="s">
        <v>942</v>
      </c>
      <c r="O68" s="31">
        <v>144732</v>
      </c>
      <c r="P68" s="31">
        <v>0</v>
      </c>
      <c r="Q68" s="31">
        <v>0</v>
      </c>
      <c r="V68" s="31">
        <v>144732</v>
      </c>
      <c r="W68" s="30">
        <v>0</v>
      </c>
      <c r="X68" s="30">
        <v>0</v>
      </c>
      <c r="Y68" s="30">
        <v>0</v>
      </c>
      <c r="Z68" s="30">
        <v>0</v>
      </c>
      <c r="AA68" s="30">
        <v>100</v>
      </c>
      <c r="AB68" s="31">
        <v>205216</v>
      </c>
      <c r="AC68" s="8">
        <v>0</v>
      </c>
      <c r="AD68" s="31">
        <v>0</v>
      </c>
      <c r="AE68" s="31">
        <v>0</v>
      </c>
      <c r="AF68" s="31">
        <v>0</v>
      </c>
      <c r="AG68" s="31">
        <v>0</v>
      </c>
      <c r="AH68" s="31">
        <v>0</v>
      </c>
      <c r="AI68" s="31">
        <v>0</v>
      </c>
      <c r="AJ68" s="31">
        <v>0</v>
      </c>
      <c r="AK68" s="31">
        <v>0</v>
      </c>
      <c r="AL68" s="31">
        <v>0</v>
      </c>
      <c r="AM68" s="31">
        <v>0</v>
      </c>
      <c r="AN68" s="31">
        <v>0</v>
      </c>
      <c r="AO68" s="31">
        <v>0</v>
      </c>
      <c r="AP68" s="31">
        <v>0</v>
      </c>
      <c r="AQ68" s="31">
        <v>0</v>
      </c>
      <c r="AR68" s="31">
        <v>0</v>
      </c>
      <c r="AS68" s="31">
        <v>0</v>
      </c>
      <c r="AT68" s="31">
        <v>0</v>
      </c>
      <c r="AU68" s="31">
        <v>0</v>
      </c>
      <c r="AV68" s="31">
        <v>0</v>
      </c>
      <c r="AW68" s="31">
        <v>0</v>
      </c>
      <c r="AX68" s="31">
        <v>0</v>
      </c>
      <c r="AY68" s="31">
        <v>0</v>
      </c>
      <c r="AZ68" s="31">
        <v>0</v>
      </c>
      <c r="BA68" s="31">
        <v>0</v>
      </c>
      <c r="BB68" s="31">
        <v>0</v>
      </c>
      <c r="BC68" s="31">
        <v>0</v>
      </c>
      <c r="BD68" s="31">
        <v>0</v>
      </c>
      <c r="BE68" s="31">
        <v>0</v>
      </c>
      <c r="BF68" s="31">
        <v>0</v>
      </c>
      <c r="BG68" s="31">
        <v>0</v>
      </c>
      <c r="BH68" s="31">
        <v>0</v>
      </c>
      <c r="BI68" s="31">
        <v>0</v>
      </c>
      <c r="BJ68" s="31">
        <v>0</v>
      </c>
      <c r="BK68" s="31">
        <v>0</v>
      </c>
      <c r="BL68" s="31">
        <v>0</v>
      </c>
      <c r="BM68" s="31">
        <v>0</v>
      </c>
      <c r="BN68" s="31">
        <v>0</v>
      </c>
      <c r="BO68" s="31">
        <v>0</v>
      </c>
      <c r="BP68" s="31">
        <v>0</v>
      </c>
      <c r="BQ68" s="31">
        <v>0</v>
      </c>
      <c r="BR68" s="31">
        <v>0</v>
      </c>
      <c r="BS68" s="8">
        <v>0</v>
      </c>
      <c r="BT68" s="31">
        <v>0</v>
      </c>
      <c r="BU68" s="31">
        <v>0</v>
      </c>
      <c r="BV68" s="31">
        <v>0</v>
      </c>
      <c r="BW68" s="31">
        <v>0</v>
      </c>
      <c r="BX68" s="31">
        <v>0</v>
      </c>
      <c r="BY68" s="31">
        <v>0</v>
      </c>
      <c r="BZ68" s="31">
        <v>0</v>
      </c>
      <c r="CA68" s="31">
        <v>0</v>
      </c>
      <c r="CB68" s="31">
        <v>0</v>
      </c>
      <c r="CC68" s="31">
        <v>0</v>
      </c>
      <c r="CD68" s="31">
        <v>0</v>
      </c>
      <c r="CE68" s="31">
        <v>0</v>
      </c>
      <c r="CF68" s="31">
        <v>0</v>
      </c>
      <c r="CG68" s="31">
        <v>0</v>
      </c>
      <c r="CH68" s="31">
        <v>0</v>
      </c>
      <c r="CI68" s="31">
        <v>0</v>
      </c>
      <c r="CJ68" s="31">
        <v>0</v>
      </c>
      <c r="CK68" s="31">
        <v>0</v>
      </c>
      <c r="CL68" s="31">
        <v>0</v>
      </c>
      <c r="CM68" s="31">
        <v>0</v>
      </c>
      <c r="CN68" s="31">
        <v>0</v>
      </c>
      <c r="CO68" s="31">
        <v>0</v>
      </c>
      <c r="CP68" s="31">
        <v>0</v>
      </c>
      <c r="CQ68" s="31">
        <v>0</v>
      </c>
      <c r="CR68" s="31">
        <v>0</v>
      </c>
      <c r="CS68" s="31">
        <v>0</v>
      </c>
      <c r="CT68" s="31">
        <v>0</v>
      </c>
      <c r="CU68" s="31">
        <v>0</v>
      </c>
      <c r="CV68" s="31">
        <v>0</v>
      </c>
      <c r="CW68" s="31">
        <v>0</v>
      </c>
      <c r="CX68" s="31">
        <v>0</v>
      </c>
      <c r="CY68" s="31">
        <v>0</v>
      </c>
      <c r="CZ68" s="31">
        <v>0</v>
      </c>
      <c r="DA68" s="31">
        <v>0</v>
      </c>
      <c r="DB68" s="31">
        <v>0</v>
      </c>
      <c r="DC68" s="31">
        <v>0</v>
      </c>
      <c r="DD68" s="31">
        <v>0</v>
      </c>
      <c r="DE68" s="31">
        <v>0</v>
      </c>
      <c r="DF68" s="31">
        <v>0</v>
      </c>
      <c r="DG68" s="31">
        <v>0</v>
      </c>
      <c r="DH68" s="31">
        <v>0</v>
      </c>
      <c r="DI68" s="31">
        <v>205216</v>
      </c>
      <c r="DJ68" s="30">
        <v>0</v>
      </c>
      <c r="DK68" s="30">
        <v>72</v>
      </c>
      <c r="DL68" s="30">
        <v>0</v>
      </c>
      <c r="DM68" s="30">
        <v>28</v>
      </c>
      <c r="DN68" s="30">
        <v>0</v>
      </c>
      <c r="DO68" s="31">
        <v>41043</v>
      </c>
      <c r="DP68" s="31">
        <v>0</v>
      </c>
      <c r="DQ68" s="30" t="s">
        <v>195</v>
      </c>
      <c r="DR68" s="30" t="s">
        <v>195</v>
      </c>
      <c r="DS68" s="30" t="s">
        <v>195</v>
      </c>
      <c r="DT68" s="30" t="s">
        <v>195</v>
      </c>
      <c r="DU68" s="30" t="s">
        <v>195</v>
      </c>
      <c r="DV68" s="30" t="s">
        <v>195</v>
      </c>
      <c r="DW68" s="30" t="s">
        <v>195</v>
      </c>
      <c r="DX68" s="30" t="s">
        <v>195</v>
      </c>
      <c r="DY68" s="30" t="s">
        <v>195</v>
      </c>
      <c r="DZ68" s="30" t="s">
        <v>195</v>
      </c>
      <c r="EA68" s="30" t="s">
        <v>195</v>
      </c>
      <c r="EB68" s="30" t="s">
        <v>195</v>
      </c>
      <c r="EC68" s="30" t="s">
        <v>195</v>
      </c>
      <c r="ED68" s="30" t="s">
        <v>195</v>
      </c>
      <c r="EE68" s="30" t="s">
        <v>942</v>
      </c>
      <c r="EF68" s="30" t="s">
        <v>1049</v>
      </c>
    </row>
    <row r="69" spans="1:136" ht="15" customHeight="1" x14ac:dyDescent="0.2">
      <c r="A69" s="30" t="s">
        <v>384</v>
      </c>
      <c r="B69" s="35" t="s">
        <v>385</v>
      </c>
      <c r="C69" s="34" t="s">
        <v>386</v>
      </c>
      <c r="D69" s="33" t="s">
        <v>387</v>
      </c>
      <c r="E69" s="30" t="b">
        <v>1</v>
      </c>
      <c r="F69" s="31">
        <v>0</v>
      </c>
      <c r="G69" s="31" t="s">
        <v>942</v>
      </c>
      <c r="H69" s="31" t="s">
        <v>942</v>
      </c>
      <c r="I69" s="31">
        <v>0</v>
      </c>
      <c r="J69" s="31" t="s">
        <v>942</v>
      </c>
      <c r="K69" s="31" t="s">
        <v>942</v>
      </c>
      <c r="L69" s="31">
        <v>0</v>
      </c>
      <c r="M69" s="31" t="s">
        <v>942</v>
      </c>
      <c r="N69" s="31" t="s">
        <v>942</v>
      </c>
      <c r="O69" s="31">
        <v>0</v>
      </c>
      <c r="P69" s="31">
        <v>0</v>
      </c>
      <c r="Q69" s="31">
        <v>0</v>
      </c>
      <c r="V69" s="31">
        <v>0</v>
      </c>
      <c r="AB69" s="31">
        <v>378539</v>
      </c>
      <c r="AC69" s="8">
        <v>0</v>
      </c>
      <c r="AD69" s="31">
        <v>185209.92</v>
      </c>
      <c r="AE69" s="31">
        <v>76231.8</v>
      </c>
      <c r="AF69" s="31">
        <v>28827.75</v>
      </c>
      <c r="AG69" s="31">
        <v>10797.16</v>
      </c>
      <c r="AH69" s="31">
        <v>0</v>
      </c>
      <c r="AI69" s="31">
        <v>14487.35</v>
      </c>
      <c r="AJ69" s="31">
        <v>5321</v>
      </c>
      <c r="AK69" s="31">
        <v>5548.65</v>
      </c>
      <c r="AL69" s="31">
        <v>11249.89</v>
      </c>
      <c r="AM69" s="31">
        <v>0</v>
      </c>
      <c r="AN69" s="31">
        <v>0</v>
      </c>
      <c r="AO69" s="31">
        <v>18830.439999999999</v>
      </c>
      <c r="AP69" s="31">
        <v>11952.75</v>
      </c>
      <c r="AQ69" s="31">
        <v>5238.6899999999996</v>
      </c>
      <c r="AR69" s="31">
        <v>0</v>
      </c>
      <c r="AS69" s="31">
        <v>0</v>
      </c>
      <c r="AT69" s="31">
        <v>0</v>
      </c>
      <c r="AU69" s="31">
        <v>0</v>
      </c>
      <c r="AV69" s="31">
        <v>0</v>
      </c>
      <c r="AW69" s="31">
        <v>0</v>
      </c>
      <c r="AX69" s="31">
        <v>1639</v>
      </c>
      <c r="AY69" s="31">
        <v>0</v>
      </c>
      <c r="AZ69" s="31">
        <v>0</v>
      </c>
      <c r="BA69" s="31">
        <v>0</v>
      </c>
      <c r="BB69" s="31">
        <v>0</v>
      </c>
      <c r="BC69" s="31">
        <v>0</v>
      </c>
      <c r="BD69" s="31">
        <v>0</v>
      </c>
      <c r="BE69" s="31">
        <v>0</v>
      </c>
      <c r="BF69" s="31">
        <v>0</v>
      </c>
      <c r="BG69" s="31">
        <v>0</v>
      </c>
      <c r="BH69" s="31">
        <v>0</v>
      </c>
      <c r="BI69" s="31">
        <v>90147.680000000008</v>
      </c>
      <c r="BJ69" s="31">
        <v>0</v>
      </c>
      <c r="BK69" s="31">
        <v>0</v>
      </c>
      <c r="BL69" s="31">
        <v>0</v>
      </c>
      <c r="BM69" s="31">
        <v>56945.57</v>
      </c>
      <c r="BN69" s="31">
        <v>0</v>
      </c>
      <c r="BO69" s="31">
        <v>12496.13</v>
      </c>
      <c r="BP69" s="31">
        <v>10348.709999999999</v>
      </c>
      <c r="BQ69" s="31">
        <v>0</v>
      </c>
      <c r="BR69" s="31">
        <v>10357.27</v>
      </c>
      <c r="BS69" s="8">
        <v>0</v>
      </c>
      <c r="BT69" s="31">
        <v>42825.95</v>
      </c>
      <c r="BU69" s="31">
        <v>35203.93</v>
      </c>
      <c r="BV69" s="31">
        <v>25876.83</v>
      </c>
      <c r="BW69" s="31">
        <v>9327.1</v>
      </c>
      <c r="BX69" s="31">
        <v>0</v>
      </c>
      <c r="BY69" s="31">
        <v>0</v>
      </c>
      <c r="BZ69" s="31">
        <v>0</v>
      </c>
      <c r="CA69" s="31">
        <v>0</v>
      </c>
      <c r="CB69" s="31">
        <v>0</v>
      </c>
      <c r="CC69" s="31">
        <v>0</v>
      </c>
      <c r="CD69" s="31">
        <v>0</v>
      </c>
      <c r="CE69" s="31">
        <v>0</v>
      </c>
      <c r="CF69" s="31">
        <v>0</v>
      </c>
      <c r="CG69" s="31">
        <v>0</v>
      </c>
      <c r="CH69" s="31">
        <v>0</v>
      </c>
      <c r="CI69" s="31">
        <v>0</v>
      </c>
      <c r="CJ69" s="31">
        <v>0</v>
      </c>
      <c r="CK69" s="31">
        <v>0</v>
      </c>
      <c r="CL69" s="31">
        <v>0</v>
      </c>
      <c r="CM69" s="31">
        <v>0</v>
      </c>
      <c r="CN69" s="31">
        <v>0</v>
      </c>
      <c r="CO69" s="31">
        <v>0</v>
      </c>
      <c r="CP69" s="31">
        <v>0</v>
      </c>
      <c r="CQ69" s="31">
        <v>0</v>
      </c>
      <c r="CR69" s="31">
        <v>0</v>
      </c>
      <c r="CS69" s="31">
        <v>0</v>
      </c>
      <c r="CT69" s="31">
        <v>0</v>
      </c>
      <c r="CU69" s="31">
        <v>0</v>
      </c>
      <c r="CV69" s="31">
        <v>0</v>
      </c>
      <c r="CW69" s="31">
        <v>0</v>
      </c>
      <c r="CX69" s="31">
        <v>0</v>
      </c>
      <c r="CY69" s="31">
        <v>7622.02</v>
      </c>
      <c r="CZ69" s="31">
        <v>0</v>
      </c>
      <c r="DA69" s="31">
        <v>0</v>
      </c>
      <c r="DB69" s="31">
        <v>0</v>
      </c>
      <c r="DC69" s="31">
        <v>0</v>
      </c>
      <c r="DD69" s="31">
        <v>0</v>
      </c>
      <c r="DE69" s="31">
        <v>7622.02</v>
      </c>
      <c r="DF69" s="31">
        <v>0</v>
      </c>
      <c r="DG69" s="31">
        <v>0</v>
      </c>
      <c r="DH69" s="31">
        <v>0</v>
      </c>
      <c r="DI69" s="31">
        <v>150503.13</v>
      </c>
      <c r="DJ69" s="30">
        <v>65</v>
      </c>
      <c r="DK69" s="30">
        <v>6</v>
      </c>
      <c r="DL69" s="30">
        <v>0</v>
      </c>
      <c r="DM69" s="30">
        <v>29</v>
      </c>
      <c r="DN69" s="30">
        <v>0</v>
      </c>
      <c r="DO69" s="31">
        <v>75708</v>
      </c>
      <c r="DP69" s="31">
        <v>42825.95</v>
      </c>
      <c r="DQ69" s="30" t="s">
        <v>195</v>
      </c>
      <c r="DR69" s="30" t="s">
        <v>195</v>
      </c>
      <c r="DS69" s="30" t="s">
        <v>195</v>
      </c>
      <c r="DT69" s="30" t="s">
        <v>195</v>
      </c>
      <c r="DU69" s="30" t="s">
        <v>195</v>
      </c>
      <c r="DV69" s="30" t="s">
        <v>141</v>
      </c>
      <c r="DW69" s="30" t="s">
        <v>195</v>
      </c>
      <c r="DX69" s="30" t="s">
        <v>141</v>
      </c>
      <c r="DY69" s="30" t="s">
        <v>195</v>
      </c>
      <c r="DZ69" s="30" t="s">
        <v>195</v>
      </c>
      <c r="EA69" s="30" t="s">
        <v>195</v>
      </c>
      <c r="EB69" s="30" t="s">
        <v>141</v>
      </c>
      <c r="EC69" s="30" t="s">
        <v>141</v>
      </c>
      <c r="ED69" s="30" t="s">
        <v>195</v>
      </c>
      <c r="EE69" s="30" t="s">
        <v>942</v>
      </c>
      <c r="EF69" s="30" t="s">
        <v>1048</v>
      </c>
    </row>
    <row r="70" spans="1:136" ht="15" customHeight="1" x14ac:dyDescent="0.2">
      <c r="A70" s="30" t="s">
        <v>388</v>
      </c>
      <c r="B70" s="35" t="s">
        <v>389</v>
      </c>
      <c r="C70" s="34" t="s">
        <v>390</v>
      </c>
      <c r="D70" s="33" t="s">
        <v>391</v>
      </c>
      <c r="E70" s="30" t="b">
        <v>1</v>
      </c>
      <c r="F70" s="31">
        <v>0</v>
      </c>
      <c r="G70" s="31" t="s">
        <v>942</v>
      </c>
      <c r="H70" s="31" t="s">
        <v>942</v>
      </c>
      <c r="I70" s="31">
        <v>0</v>
      </c>
      <c r="J70" s="31" t="s">
        <v>942</v>
      </c>
      <c r="K70" s="31" t="s">
        <v>942</v>
      </c>
      <c r="L70" s="31">
        <v>0</v>
      </c>
      <c r="M70" s="31" t="s">
        <v>942</v>
      </c>
      <c r="N70" s="31" t="s">
        <v>942</v>
      </c>
      <c r="O70" s="31">
        <v>0</v>
      </c>
      <c r="P70" s="31">
        <v>0</v>
      </c>
      <c r="Q70" s="31">
        <v>0</v>
      </c>
      <c r="V70" s="31">
        <v>0</v>
      </c>
      <c r="AB70" s="31">
        <v>912325</v>
      </c>
      <c r="AC70" s="8">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8">
        <v>0</v>
      </c>
      <c r="BT70" s="31">
        <v>0</v>
      </c>
      <c r="BU70" s="31">
        <v>0</v>
      </c>
      <c r="BV70" s="31">
        <v>0</v>
      </c>
      <c r="BW70" s="31">
        <v>0</v>
      </c>
      <c r="BX70" s="31">
        <v>0</v>
      </c>
      <c r="BY70" s="31">
        <v>0</v>
      </c>
      <c r="BZ70" s="31">
        <v>0</v>
      </c>
      <c r="CA70" s="31">
        <v>0</v>
      </c>
      <c r="CB70" s="31">
        <v>0</v>
      </c>
      <c r="CC70" s="31">
        <v>0</v>
      </c>
      <c r="CD70" s="31">
        <v>0</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v>0</v>
      </c>
      <c r="DG70" s="31">
        <v>0</v>
      </c>
      <c r="DH70" s="31">
        <v>0</v>
      </c>
      <c r="DI70" s="31">
        <v>912325</v>
      </c>
      <c r="DJ70" s="30">
        <v>11</v>
      </c>
      <c r="DK70" s="30">
        <v>70</v>
      </c>
      <c r="DL70" s="30">
        <v>1</v>
      </c>
      <c r="DM70" s="30">
        <v>2</v>
      </c>
      <c r="DN70" s="30">
        <v>16</v>
      </c>
      <c r="DO70" s="31">
        <v>182465</v>
      </c>
      <c r="DP70" s="31">
        <v>0</v>
      </c>
      <c r="DQ70" s="30" t="s">
        <v>195</v>
      </c>
      <c r="DR70" s="30" t="s">
        <v>195</v>
      </c>
      <c r="DS70" s="30" t="s">
        <v>195</v>
      </c>
      <c r="DT70" s="30" t="s">
        <v>195</v>
      </c>
      <c r="DU70" s="30" t="s">
        <v>195</v>
      </c>
      <c r="DV70" s="30" t="s">
        <v>195</v>
      </c>
      <c r="DW70" s="30" t="s">
        <v>195</v>
      </c>
      <c r="DX70" s="30" t="s">
        <v>195</v>
      </c>
      <c r="DY70" s="30" t="s">
        <v>195</v>
      </c>
      <c r="DZ70" s="30" t="s">
        <v>195</v>
      </c>
      <c r="EA70" s="30" t="s">
        <v>195</v>
      </c>
      <c r="EB70" s="30" t="s">
        <v>195</v>
      </c>
      <c r="EC70" s="30" t="s">
        <v>195</v>
      </c>
      <c r="ED70" s="30" t="s">
        <v>195</v>
      </c>
      <c r="EE70" s="30" t="s">
        <v>942</v>
      </c>
      <c r="EF70" s="30" t="s">
        <v>1047</v>
      </c>
    </row>
    <row r="71" spans="1:136" ht="15" customHeight="1" x14ac:dyDescent="0.2">
      <c r="A71" s="30" t="s">
        <v>392</v>
      </c>
      <c r="B71" s="35" t="s">
        <v>393</v>
      </c>
      <c r="C71" s="34" t="s">
        <v>394</v>
      </c>
      <c r="D71" s="33" t="s">
        <v>395</v>
      </c>
      <c r="E71" s="30" t="b">
        <v>1</v>
      </c>
      <c r="F71" s="31">
        <v>0</v>
      </c>
      <c r="G71" s="31" t="s">
        <v>942</v>
      </c>
      <c r="H71" s="31" t="s">
        <v>942</v>
      </c>
      <c r="I71" s="31">
        <v>0</v>
      </c>
      <c r="J71" s="31" t="s">
        <v>942</v>
      </c>
      <c r="K71" s="31" t="s">
        <v>942</v>
      </c>
      <c r="L71" s="31">
        <v>0</v>
      </c>
      <c r="M71" s="31" t="s">
        <v>942</v>
      </c>
      <c r="N71" s="31" t="s">
        <v>942</v>
      </c>
      <c r="O71" s="31">
        <v>116008</v>
      </c>
      <c r="P71" s="31">
        <v>0</v>
      </c>
      <c r="Q71" s="31">
        <v>0</v>
      </c>
      <c r="V71" s="31">
        <v>116008</v>
      </c>
      <c r="W71" s="30">
        <v>0</v>
      </c>
      <c r="X71" s="30">
        <v>0</v>
      </c>
      <c r="Y71" s="30">
        <v>0</v>
      </c>
      <c r="Z71" s="30">
        <v>0</v>
      </c>
      <c r="AA71" s="30">
        <v>100</v>
      </c>
      <c r="AB71" s="31">
        <v>234054</v>
      </c>
      <c r="AC71" s="8">
        <v>0</v>
      </c>
      <c r="AD71" s="31">
        <v>0</v>
      </c>
      <c r="AE71" s="31">
        <v>0</v>
      </c>
      <c r="AF71" s="31">
        <v>0</v>
      </c>
      <c r="AG71" s="31">
        <v>0</v>
      </c>
      <c r="AH71" s="31">
        <v>0</v>
      </c>
      <c r="AI71" s="31">
        <v>0</v>
      </c>
      <c r="AJ71" s="31">
        <v>0</v>
      </c>
      <c r="AK71" s="31">
        <v>0</v>
      </c>
      <c r="AL71" s="31">
        <v>0</v>
      </c>
      <c r="AM71" s="31">
        <v>0</v>
      </c>
      <c r="AN71" s="31">
        <v>0</v>
      </c>
      <c r="AO71" s="31">
        <v>0</v>
      </c>
      <c r="AP71" s="31">
        <v>0</v>
      </c>
      <c r="AQ71" s="31">
        <v>0</v>
      </c>
      <c r="AR71" s="31">
        <v>0</v>
      </c>
      <c r="AS71" s="31">
        <v>0</v>
      </c>
      <c r="AT71" s="31">
        <v>0</v>
      </c>
      <c r="AU71" s="31">
        <v>0</v>
      </c>
      <c r="AV71" s="31">
        <v>0</v>
      </c>
      <c r="AW71" s="31">
        <v>0</v>
      </c>
      <c r="AX71" s="31">
        <v>0</v>
      </c>
      <c r="AY71" s="31">
        <v>0</v>
      </c>
      <c r="AZ71" s="31">
        <v>0</v>
      </c>
      <c r="BA71" s="31">
        <v>0</v>
      </c>
      <c r="BB71" s="31">
        <v>0</v>
      </c>
      <c r="BC71" s="31">
        <v>0</v>
      </c>
      <c r="BD71" s="31">
        <v>0</v>
      </c>
      <c r="BE71" s="31">
        <v>0</v>
      </c>
      <c r="BF71" s="31">
        <v>0</v>
      </c>
      <c r="BG71" s="31">
        <v>0</v>
      </c>
      <c r="BH71" s="31">
        <v>0</v>
      </c>
      <c r="BI71" s="31">
        <v>0</v>
      </c>
      <c r="BJ71" s="31">
        <v>0</v>
      </c>
      <c r="BK71" s="31">
        <v>0</v>
      </c>
      <c r="BL71" s="31">
        <v>0</v>
      </c>
      <c r="BM71" s="31">
        <v>0</v>
      </c>
      <c r="BN71" s="31">
        <v>0</v>
      </c>
      <c r="BO71" s="31">
        <v>0</v>
      </c>
      <c r="BP71" s="31">
        <v>0</v>
      </c>
      <c r="BQ71" s="31">
        <v>0</v>
      </c>
      <c r="BR71" s="31">
        <v>0</v>
      </c>
      <c r="BS71" s="8">
        <v>0</v>
      </c>
      <c r="BT71" s="31">
        <v>0</v>
      </c>
      <c r="BU71" s="31">
        <v>0</v>
      </c>
      <c r="BV71" s="31">
        <v>0</v>
      </c>
      <c r="BW71" s="31">
        <v>0</v>
      </c>
      <c r="BX71" s="31">
        <v>0</v>
      </c>
      <c r="BY71" s="31">
        <v>0</v>
      </c>
      <c r="BZ71" s="31">
        <v>0</v>
      </c>
      <c r="CA71" s="31">
        <v>0</v>
      </c>
      <c r="CB71" s="31">
        <v>0</v>
      </c>
      <c r="CC71" s="31">
        <v>0</v>
      </c>
      <c r="CD71" s="31">
        <v>0</v>
      </c>
      <c r="CE71" s="31">
        <v>0</v>
      </c>
      <c r="CF71" s="31">
        <v>0</v>
      </c>
      <c r="CG71" s="31">
        <v>0</v>
      </c>
      <c r="CH71" s="31">
        <v>0</v>
      </c>
      <c r="CI71" s="31">
        <v>0</v>
      </c>
      <c r="CJ71" s="31">
        <v>0</v>
      </c>
      <c r="CK71" s="31">
        <v>0</v>
      </c>
      <c r="CL71" s="31">
        <v>0</v>
      </c>
      <c r="CM71" s="31">
        <v>0</v>
      </c>
      <c r="CN71" s="31">
        <v>0</v>
      </c>
      <c r="CO71" s="31">
        <v>0</v>
      </c>
      <c r="CP71" s="31">
        <v>0</v>
      </c>
      <c r="CQ71" s="31">
        <v>0</v>
      </c>
      <c r="CR71" s="31">
        <v>0</v>
      </c>
      <c r="CS71" s="31">
        <v>0</v>
      </c>
      <c r="CT71" s="31">
        <v>0</v>
      </c>
      <c r="CU71" s="31">
        <v>0</v>
      </c>
      <c r="CV71" s="31">
        <v>0</v>
      </c>
      <c r="CW71" s="31">
        <v>0</v>
      </c>
      <c r="CX71" s="31">
        <v>0</v>
      </c>
      <c r="CY71" s="31">
        <v>0</v>
      </c>
      <c r="CZ71" s="31">
        <v>0</v>
      </c>
      <c r="DA71" s="31">
        <v>0</v>
      </c>
      <c r="DB71" s="31">
        <v>0</v>
      </c>
      <c r="DC71" s="31">
        <v>0</v>
      </c>
      <c r="DD71" s="31">
        <v>0</v>
      </c>
      <c r="DE71" s="31">
        <v>0</v>
      </c>
      <c r="DF71" s="31">
        <v>0</v>
      </c>
      <c r="DG71" s="31">
        <v>0</v>
      </c>
      <c r="DH71" s="31">
        <v>0</v>
      </c>
      <c r="DI71" s="31">
        <v>234054</v>
      </c>
      <c r="DJ71" s="30">
        <v>75</v>
      </c>
      <c r="DK71" s="30">
        <v>0</v>
      </c>
      <c r="DL71" s="30">
        <v>0</v>
      </c>
      <c r="DM71" s="30">
        <v>25</v>
      </c>
      <c r="DN71" s="30">
        <v>0</v>
      </c>
      <c r="DO71" s="31">
        <v>46811</v>
      </c>
      <c r="DP71" s="31">
        <v>0</v>
      </c>
      <c r="DQ71" s="30" t="s">
        <v>195</v>
      </c>
      <c r="DR71" s="30" t="s">
        <v>195</v>
      </c>
      <c r="DS71" s="30" t="s">
        <v>195</v>
      </c>
      <c r="DT71" s="30" t="s">
        <v>195</v>
      </c>
      <c r="DU71" s="30" t="s">
        <v>195</v>
      </c>
      <c r="DV71" s="30" t="s">
        <v>195</v>
      </c>
      <c r="DW71" s="30" t="s">
        <v>195</v>
      </c>
      <c r="DX71" s="30" t="s">
        <v>195</v>
      </c>
      <c r="DY71" s="30" t="s">
        <v>195</v>
      </c>
      <c r="DZ71" s="30" t="s">
        <v>195</v>
      </c>
      <c r="EA71" s="30" t="s">
        <v>195</v>
      </c>
      <c r="EB71" s="30" t="s">
        <v>195</v>
      </c>
      <c r="EC71" s="30" t="s">
        <v>195</v>
      </c>
      <c r="ED71" s="30" t="s">
        <v>195</v>
      </c>
      <c r="EE71" s="30" t="s">
        <v>942</v>
      </c>
      <c r="EF71" s="30" t="s">
        <v>1046</v>
      </c>
    </row>
    <row r="72" spans="1:136" ht="15" customHeight="1" x14ac:dyDescent="0.2">
      <c r="A72" s="30" t="s">
        <v>396</v>
      </c>
      <c r="B72" s="35" t="s">
        <v>397</v>
      </c>
      <c r="C72" s="34" t="s">
        <v>398</v>
      </c>
      <c r="D72" s="33" t="s">
        <v>399</v>
      </c>
      <c r="E72" s="30" t="b">
        <v>1</v>
      </c>
      <c r="F72" s="31">
        <v>0</v>
      </c>
      <c r="G72" s="31" t="s">
        <v>942</v>
      </c>
      <c r="H72" s="31" t="s">
        <v>942</v>
      </c>
      <c r="I72" s="31">
        <v>0</v>
      </c>
      <c r="J72" s="31" t="s">
        <v>942</v>
      </c>
      <c r="K72" s="31" t="s">
        <v>942</v>
      </c>
      <c r="L72" s="31">
        <v>0</v>
      </c>
      <c r="M72" s="31" t="s">
        <v>942</v>
      </c>
      <c r="N72" s="31" t="s">
        <v>942</v>
      </c>
      <c r="O72" s="31">
        <v>0</v>
      </c>
      <c r="P72" s="31">
        <v>0</v>
      </c>
      <c r="Q72" s="31">
        <v>0</v>
      </c>
      <c r="V72" s="31">
        <v>0</v>
      </c>
      <c r="AB72" s="31">
        <v>2037487</v>
      </c>
      <c r="AC72" s="8">
        <v>0</v>
      </c>
      <c r="AD72" s="31">
        <v>94980.02</v>
      </c>
      <c r="AE72" s="31">
        <v>36179.439999999995</v>
      </c>
      <c r="AF72" s="31">
        <v>0</v>
      </c>
      <c r="AG72" s="31">
        <v>0</v>
      </c>
      <c r="AH72" s="31">
        <v>0</v>
      </c>
      <c r="AI72" s="31">
        <v>0</v>
      </c>
      <c r="AJ72" s="31">
        <v>0</v>
      </c>
      <c r="AK72" s="31">
        <v>677.7</v>
      </c>
      <c r="AL72" s="31">
        <v>35501.74</v>
      </c>
      <c r="AM72" s="31">
        <v>0</v>
      </c>
      <c r="AN72" s="31">
        <v>0</v>
      </c>
      <c r="AO72" s="31">
        <v>16327.69</v>
      </c>
      <c r="AP72" s="31">
        <v>0</v>
      </c>
      <c r="AQ72" s="31">
        <v>0</v>
      </c>
      <c r="AR72" s="31">
        <v>12963</v>
      </c>
      <c r="AS72" s="31">
        <v>0</v>
      </c>
      <c r="AT72" s="31">
        <v>0</v>
      </c>
      <c r="AU72" s="31">
        <v>3364.69</v>
      </c>
      <c r="AV72" s="31">
        <v>0</v>
      </c>
      <c r="AW72" s="31">
        <v>0</v>
      </c>
      <c r="AX72" s="31">
        <v>0</v>
      </c>
      <c r="AY72" s="31">
        <v>17223</v>
      </c>
      <c r="AZ72" s="31">
        <v>0</v>
      </c>
      <c r="BA72" s="31">
        <v>0</v>
      </c>
      <c r="BB72" s="31">
        <v>0</v>
      </c>
      <c r="BC72" s="31">
        <v>0</v>
      </c>
      <c r="BD72" s="31">
        <v>2065</v>
      </c>
      <c r="BE72" s="31">
        <v>15158</v>
      </c>
      <c r="BF72" s="31">
        <v>0</v>
      </c>
      <c r="BG72" s="31">
        <v>0</v>
      </c>
      <c r="BH72" s="31">
        <v>0</v>
      </c>
      <c r="BI72" s="31">
        <v>25249.89</v>
      </c>
      <c r="BJ72" s="31">
        <v>0</v>
      </c>
      <c r="BK72" s="31">
        <v>0</v>
      </c>
      <c r="BL72" s="31">
        <v>0</v>
      </c>
      <c r="BM72" s="31">
        <v>0</v>
      </c>
      <c r="BN72" s="31">
        <v>0</v>
      </c>
      <c r="BO72" s="31">
        <v>25249.89</v>
      </c>
      <c r="BP72" s="31">
        <v>0</v>
      </c>
      <c r="BQ72" s="31">
        <v>0</v>
      </c>
      <c r="BR72" s="31">
        <v>0</v>
      </c>
      <c r="BS72" s="8">
        <v>0</v>
      </c>
      <c r="BT72" s="31">
        <v>78765.37</v>
      </c>
      <c r="BU72" s="31">
        <v>0</v>
      </c>
      <c r="BV72" s="31">
        <v>0</v>
      </c>
      <c r="BW72" s="31">
        <v>0</v>
      </c>
      <c r="BX72" s="31">
        <v>0</v>
      </c>
      <c r="BY72" s="31">
        <v>0</v>
      </c>
      <c r="BZ72" s="31">
        <v>0</v>
      </c>
      <c r="CA72" s="31">
        <v>0</v>
      </c>
      <c r="CB72" s="31">
        <v>0</v>
      </c>
      <c r="CC72" s="31">
        <v>0</v>
      </c>
      <c r="CD72" s="31">
        <v>0</v>
      </c>
      <c r="CE72" s="31">
        <v>78765.37</v>
      </c>
      <c r="CF72" s="31">
        <v>67411.55</v>
      </c>
      <c r="CG72" s="31">
        <v>11353.82</v>
      </c>
      <c r="CH72" s="31">
        <v>0</v>
      </c>
      <c r="CI72" s="31">
        <v>0</v>
      </c>
      <c r="CJ72" s="31">
        <v>0</v>
      </c>
      <c r="CK72" s="31">
        <v>0</v>
      </c>
      <c r="CL72" s="31">
        <v>0</v>
      </c>
      <c r="CM72" s="31">
        <v>0</v>
      </c>
      <c r="CN72" s="31">
        <v>0</v>
      </c>
      <c r="CO72" s="31">
        <v>0</v>
      </c>
      <c r="CP72" s="31">
        <v>0</v>
      </c>
      <c r="CQ72" s="31">
        <v>0</v>
      </c>
      <c r="CR72" s="31">
        <v>0</v>
      </c>
      <c r="CS72" s="31">
        <v>0</v>
      </c>
      <c r="CT72" s="31">
        <v>0</v>
      </c>
      <c r="CU72" s="31">
        <v>0</v>
      </c>
      <c r="CV72" s="31">
        <v>0</v>
      </c>
      <c r="CW72" s="31">
        <v>0</v>
      </c>
      <c r="CX72" s="31">
        <v>0</v>
      </c>
      <c r="CY72" s="31">
        <v>0</v>
      </c>
      <c r="CZ72" s="31">
        <v>0</v>
      </c>
      <c r="DA72" s="31">
        <v>0</v>
      </c>
      <c r="DB72" s="31">
        <v>0</v>
      </c>
      <c r="DC72" s="31">
        <v>0</v>
      </c>
      <c r="DD72" s="31">
        <v>0</v>
      </c>
      <c r="DE72" s="31">
        <v>0</v>
      </c>
      <c r="DF72" s="31">
        <v>0</v>
      </c>
      <c r="DG72" s="31">
        <v>0</v>
      </c>
      <c r="DH72" s="31">
        <v>0</v>
      </c>
      <c r="DI72" s="31">
        <v>1863741.6099999999</v>
      </c>
      <c r="DJ72" s="30">
        <v>98</v>
      </c>
      <c r="DK72" s="30">
        <v>2</v>
      </c>
      <c r="DL72" s="30">
        <v>0</v>
      </c>
      <c r="DM72" s="30">
        <v>0</v>
      </c>
      <c r="DN72" s="30">
        <v>0</v>
      </c>
      <c r="DO72" s="31">
        <v>407497</v>
      </c>
      <c r="DP72" s="31">
        <v>78765.37</v>
      </c>
      <c r="DQ72" s="30" t="s">
        <v>195</v>
      </c>
      <c r="DR72" s="30" t="s">
        <v>195</v>
      </c>
      <c r="DS72" s="30" t="s">
        <v>141</v>
      </c>
      <c r="DT72" s="30" t="s">
        <v>195</v>
      </c>
      <c r="DU72" s="30" t="s">
        <v>141</v>
      </c>
      <c r="DV72" s="30" t="s">
        <v>195</v>
      </c>
      <c r="DW72" s="30" t="s">
        <v>195</v>
      </c>
      <c r="DX72" s="30" t="s">
        <v>195</v>
      </c>
      <c r="DY72" s="30" t="s">
        <v>195</v>
      </c>
      <c r="DZ72" s="30" t="s">
        <v>195</v>
      </c>
      <c r="EA72" s="30" t="s">
        <v>195</v>
      </c>
      <c r="EB72" s="30" t="s">
        <v>195</v>
      </c>
      <c r="EC72" s="30" t="s">
        <v>195</v>
      </c>
      <c r="ED72" s="30" t="s">
        <v>195</v>
      </c>
      <c r="EE72" s="30" t="s">
        <v>942</v>
      </c>
      <c r="EF72" s="30" t="s">
        <v>1045</v>
      </c>
    </row>
    <row r="73" spans="1:136" ht="15" customHeight="1" x14ac:dyDescent="0.2">
      <c r="A73" s="30" t="s">
        <v>400</v>
      </c>
      <c r="B73" s="35" t="s">
        <v>401</v>
      </c>
      <c r="C73" s="34" t="s">
        <v>402</v>
      </c>
      <c r="D73" s="33" t="s">
        <v>403</v>
      </c>
      <c r="E73" s="30" t="b">
        <v>1</v>
      </c>
      <c r="F73" s="31">
        <v>0</v>
      </c>
      <c r="G73" s="31" t="s">
        <v>942</v>
      </c>
      <c r="H73" s="31" t="s">
        <v>942</v>
      </c>
      <c r="I73" s="31">
        <v>0</v>
      </c>
      <c r="J73" s="31" t="s">
        <v>942</v>
      </c>
      <c r="K73" s="31" t="s">
        <v>942</v>
      </c>
      <c r="L73" s="31">
        <v>0</v>
      </c>
      <c r="M73" s="31" t="s">
        <v>942</v>
      </c>
      <c r="N73" s="31" t="s">
        <v>942</v>
      </c>
      <c r="O73" s="31">
        <v>0</v>
      </c>
      <c r="P73" s="31">
        <v>0</v>
      </c>
      <c r="Q73" s="31">
        <v>0</v>
      </c>
      <c r="V73" s="31">
        <v>0</v>
      </c>
      <c r="AB73" s="31">
        <v>373716</v>
      </c>
      <c r="AC73" s="8">
        <v>0</v>
      </c>
      <c r="AD73" s="31">
        <v>67107.73000000001</v>
      </c>
      <c r="AE73" s="31">
        <v>62566.559999999998</v>
      </c>
      <c r="AF73" s="31">
        <v>10569.5</v>
      </c>
      <c r="AG73" s="31">
        <v>2222.0700000000002</v>
      </c>
      <c r="AH73" s="31">
        <v>0</v>
      </c>
      <c r="AI73" s="31">
        <v>25680.54</v>
      </c>
      <c r="AJ73" s="31">
        <v>180</v>
      </c>
      <c r="AK73" s="31">
        <v>4566.83</v>
      </c>
      <c r="AL73" s="31">
        <v>19347.62</v>
      </c>
      <c r="AM73" s="31">
        <v>0</v>
      </c>
      <c r="AN73" s="31">
        <v>0</v>
      </c>
      <c r="AO73" s="31">
        <v>0</v>
      </c>
      <c r="AP73" s="31">
        <v>0</v>
      </c>
      <c r="AQ73" s="31">
        <v>0</v>
      </c>
      <c r="AR73" s="31">
        <v>0</v>
      </c>
      <c r="AS73" s="31">
        <v>0</v>
      </c>
      <c r="AT73" s="31">
        <v>0</v>
      </c>
      <c r="AU73" s="31">
        <v>0</v>
      </c>
      <c r="AV73" s="31">
        <v>0</v>
      </c>
      <c r="AW73" s="31">
        <v>0</v>
      </c>
      <c r="AX73" s="31">
        <v>0</v>
      </c>
      <c r="AY73" s="31">
        <v>4401.6000000000004</v>
      </c>
      <c r="AZ73" s="31">
        <v>0</v>
      </c>
      <c r="BA73" s="31">
        <v>0</v>
      </c>
      <c r="BB73" s="31">
        <v>4401.6000000000004</v>
      </c>
      <c r="BC73" s="31">
        <v>0</v>
      </c>
      <c r="BD73" s="31">
        <v>0</v>
      </c>
      <c r="BE73" s="31">
        <v>0</v>
      </c>
      <c r="BF73" s="31">
        <v>0</v>
      </c>
      <c r="BG73" s="31">
        <v>0</v>
      </c>
      <c r="BH73" s="31">
        <v>0</v>
      </c>
      <c r="BI73" s="31">
        <v>139.57</v>
      </c>
      <c r="BJ73" s="31">
        <v>117</v>
      </c>
      <c r="BK73" s="31">
        <v>22.57</v>
      </c>
      <c r="BL73" s="31">
        <v>0</v>
      </c>
      <c r="BM73" s="31">
        <v>0</v>
      </c>
      <c r="BN73" s="31">
        <v>0</v>
      </c>
      <c r="BO73" s="31">
        <v>0</v>
      </c>
      <c r="BP73" s="31">
        <v>0</v>
      </c>
      <c r="BQ73" s="31">
        <v>0</v>
      </c>
      <c r="BR73" s="31">
        <v>0</v>
      </c>
      <c r="BS73" s="8">
        <v>0</v>
      </c>
      <c r="BT73" s="31">
        <v>26299.149999999998</v>
      </c>
      <c r="BU73" s="31">
        <v>0</v>
      </c>
      <c r="BV73" s="31">
        <v>0</v>
      </c>
      <c r="BW73" s="31">
        <v>0</v>
      </c>
      <c r="BX73" s="31">
        <v>0</v>
      </c>
      <c r="BY73" s="31">
        <v>0</v>
      </c>
      <c r="BZ73" s="31">
        <v>0</v>
      </c>
      <c r="CA73" s="31">
        <v>0</v>
      </c>
      <c r="CB73" s="31">
        <v>0</v>
      </c>
      <c r="CC73" s="31">
        <v>0</v>
      </c>
      <c r="CD73" s="31">
        <v>0</v>
      </c>
      <c r="CE73" s="31">
        <v>26299.149999999998</v>
      </c>
      <c r="CF73" s="31">
        <v>8576.91</v>
      </c>
      <c r="CG73" s="31">
        <v>3318.23</v>
      </c>
      <c r="CH73" s="31">
        <v>0</v>
      </c>
      <c r="CI73" s="31">
        <v>0</v>
      </c>
      <c r="CJ73" s="31">
        <v>304.60000000000002</v>
      </c>
      <c r="CK73" s="31">
        <v>10720.11</v>
      </c>
      <c r="CL73" s="31">
        <v>3379.3</v>
      </c>
      <c r="CM73" s="31">
        <v>0</v>
      </c>
      <c r="CN73" s="31">
        <v>0</v>
      </c>
      <c r="CO73" s="31">
        <v>0</v>
      </c>
      <c r="CP73" s="31">
        <v>0</v>
      </c>
      <c r="CQ73" s="31">
        <v>0</v>
      </c>
      <c r="CR73" s="31">
        <v>0</v>
      </c>
      <c r="CS73" s="31">
        <v>0</v>
      </c>
      <c r="CT73" s="31">
        <v>0</v>
      </c>
      <c r="CU73" s="31">
        <v>0</v>
      </c>
      <c r="CV73" s="31">
        <v>0</v>
      </c>
      <c r="CW73" s="31">
        <v>0</v>
      </c>
      <c r="CX73" s="31">
        <v>0</v>
      </c>
      <c r="CY73" s="31">
        <v>0</v>
      </c>
      <c r="CZ73" s="31">
        <v>0</v>
      </c>
      <c r="DA73" s="31">
        <v>0</v>
      </c>
      <c r="DB73" s="31">
        <v>0</v>
      </c>
      <c r="DC73" s="31">
        <v>0</v>
      </c>
      <c r="DD73" s="31">
        <v>0</v>
      </c>
      <c r="DE73" s="31">
        <v>0</v>
      </c>
      <c r="DF73" s="31">
        <v>0</v>
      </c>
      <c r="DG73" s="31">
        <v>0</v>
      </c>
      <c r="DH73" s="31">
        <v>0</v>
      </c>
      <c r="DI73" s="31">
        <v>280309.12</v>
      </c>
      <c r="DJ73" s="30">
        <v>33</v>
      </c>
      <c r="DK73" s="30">
        <v>37</v>
      </c>
      <c r="DL73" s="30">
        <v>0</v>
      </c>
      <c r="DM73" s="30">
        <v>0</v>
      </c>
      <c r="DN73" s="30">
        <v>30</v>
      </c>
      <c r="DO73" s="31">
        <v>74743</v>
      </c>
      <c r="DP73" s="31">
        <v>26299.149999999998</v>
      </c>
      <c r="DQ73" s="30" t="s">
        <v>195</v>
      </c>
      <c r="DR73" s="30" t="s">
        <v>195</v>
      </c>
      <c r="DS73" s="30" t="s">
        <v>195</v>
      </c>
      <c r="DT73" s="30" t="s">
        <v>195</v>
      </c>
      <c r="DU73" s="30" t="s">
        <v>141</v>
      </c>
      <c r="DV73" s="30" t="s">
        <v>141</v>
      </c>
      <c r="DW73" s="30" t="s">
        <v>141</v>
      </c>
      <c r="DX73" s="30" t="s">
        <v>141</v>
      </c>
      <c r="DY73" s="30" t="s">
        <v>195</v>
      </c>
      <c r="DZ73" s="30" t="s">
        <v>195</v>
      </c>
      <c r="EA73" s="30" t="s">
        <v>195</v>
      </c>
      <c r="EB73" s="30" t="s">
        <v>141</v>
      </c>
      <c r="EC73" s="30" t="s">
        <v>195</v>
      </c>
      <c r="ED73" s="30" t="s">
        <v>195</v>
      </c>
      <c r="EE73" s="30" t="s">
        <v>942</v>
      </c>
      <c r="EF73" s="30" t="s">
        <v>1044</v>
      </c>
    </row>
    <row r="74" spans="1:136" ht="15" customHeight="1" x14ac:dyDescent="0.2">
      <c r="A74" s="30" t="s">
        <v>404</v>
      </c>
      <c r="B74" s="35" t="s">
        <v>405</v>
      </c>
      <c r="C74" s="34" t="s">
        <v>406</v>
      </c>
      <c r="D74" s="33" t="s">
        <v>407</v>
      </c>
      <c r="E74" s="30" t="b">
        <v>1</v>
      </c>
      <c r="F74" s="31">
        <v>0</v>
      </c>
      <c r="G74" s="31" t="s">
        <v>942</v>
      </c>
      <c r="H74" s="31" t="s">
        <v>942</v>
      </c>
      <c r="I74" s="31">
        <v>0</v>
      </c>
      <c r="J74" s="31" t="s">
        <v>942</v>
      </c>
      <c r="K74" s="31" t="s">
        <v>942</v>
      </c>
      <c r="L74" s="31">
        <v>0</v>
      </c>
      <c r="M74" s="31" t="s">
        <v>942</v>
      </c>
      <c r="N74" s="31" t="s">
        <v>942</v>
      </c>
      <c r="O74" s="31">
        <v>0</v>
      </c>
      <c r="P74" s="31">
        <v>0</v>
      </c>
      <c r="Q74" s="31">
        <v>0</v>
      </c>
      <c r="V74" s="31">
        <v>0</v>
      </c>
      <c r="AB74" s="31">
        <v>1277770</v>
      </c>
      <c r="AC74" s="8">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8">
        <v>0</v>
      </c>
      <c r="BT74" s="31">
        <v>0</v>
      </c>
      <c r="BU74" s="31">
        <v>0</v>
      </c>
      <c r="BV74" s="31">
        <v>0</v>
      </c>
      <c r="BW74" s="31">
        <v>0</v>
      </c>
      <c r="BX74" s="31">
        <v>0</v>
      </c>
      <c r="BY74" s="31">
        <v>0</v>
      </c>
      <c r="BZ74" s="31">
        <v>0</v>
      </c>
      <c r="CA74" s="31">
        <v>0</v>
      </c>
      <c r="CB74" s="31">
        <v>0</v>
      </c>
      <c r="CC74" s="31">
        <v>0</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v>0</v>
      </c>
      <c r="DG74" s="31">
        <v>0</v>
      </c>
      <c r="DH74" s="31">
        <v>0</v>
      </c>
      <c r="DI74" s="31">
        <v>1277770</v>
      </c>
      <c r="DJ74" s="30">
        <v>4</v>
      </c>
      <c r="DK74" s="30">
        <v>94</v>
      </c>
      <c r="DL74" s="30">
        <v>0</v>
      </c>
      <c r="DM74" s="30">
        <v>2</v>
      </c>
      <c r="DN74" s="30">
        <v>0</v>
      </c>
      <c r="DO74" s="31">
        <v>255554</v>
      </c>
      <c r="DP74" s="31">
        <v>0</v>
      </c>
      <c r="DQ74" s="30" t="s">
        <v>195</v>
      </c>
      <c r="DR74" s="30" t="s">
        <v>195</v>
      </c>
      <c r="DS74" s="30" t="s">
        <v>195</v>
      </c>
      <c r="DT74" s="30" t="s">
        <v>195</v>
      </c>
      <c r="DU74" s="30" t="s">
        <v>195</v>
      </c>
      <c r="DV74" s="30" t="s">
        <v>195</v>
      </c>
      <c r="DW74" s="30" t="s">
        <v>195</v>
      </c>
      <c r="DX74" s="30" t="s">
        <v>195</v>
      </c>
      <c r="DY74" s="30" t="s">
        <v>195</v>
      </c>
      <c r="DZ74" s="30" t="s">
        <v>195</v>
      </c>
      <c r="EA74" s="30" t="s">
        <v>195</v>
      </c>
      <c r="EB74" s="30" t="s">
        <v>195</v>
      </c>
      <c r="EC74" s="30" t="s">
        <v>195</v>
      </c>
      <c r="ED74" s="30" t="s">
        <v>195</v>
      </c>
      <c r="EE74" s="30" t="s">
        <v>942</v>
      </c>
      <c r="EF74" s="30" t="s">
        <v>1043</v>
      </c>
    </row>
    <row r="75" spans="1:136" ht="15" customHeight="1" x14ac:dyDescent="0.2">
      <c r="A75" s="30" t="s">
        <v>408</v>
      </c>
      <c r="B75" s="35" t="s">
        <v>409</v>
      </c>
      <c r="C75" s="34" t="s">
        <v>410</v>
      </c>
      <c r="D75" s="33"/>
      <c r="E75" s="30" t="b">
        <v>0</v>
      </c>
      <c r="F75" s="31">
        <v>0</v>
      </c>
      <c r="G75" s="31" t="s">
        <v>942</v>
      </c>
      <c r="H75" s="31" t="s">
        <v>942</v>
      </c>
      <c r="I75" s="31">
        <v>0</v>
      </c>
      <c r="J75" s="31" t="s">
        <v>942</v>
      </c>
      <c r="K75" s="31" t="s">
        <v>942</v>
      </c>
      <c r="L75" s="31">
        <v>0</v>
      </c>
      <c r="M75" s="31" t="s">
        <v>942</v>
      </c>
      <c r="N75" s="31" t="s">
        <v>942</v>
      </c>
      <c r="O75" s="31">
        <v>590000</v>
      </c>
      <c r="P75" s="31">
        <v>0</v>
      </c>
      <c r="Q75" s="31">
        <v>0</v>
      </c>
      <c r="V75" s="31">
        <v>590000</v>
      </c>
      <c r="W75" s="30">
        <v>0</v>
      </c>
      <c r="X75" s="30">
        <v>0</v>
      </c>
      <c r="Y75" s="30">
        <v>0</v>
      </c>
      <c r="Z75" s="30">
        <v>0</v>
      </c>
      <c r="AA75" s="30">
        <v>100</v>
      </c>
      <c r="AE75" s="31">
        <v>0</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0</v>
      </c>
      <c r="BG75" s="31">
        <v>0</v>
      </c>
      <c r="BH75" s="31">
        <v>0</v>
      </c>
      <c r="BI75" s="31">
        <v>0</v>
      </c>
      <c r="BJ75" s="31">
        <v>0</v>
      </c>
      <c r="BK75" s="31">
        <v>0</v>
      </c>
      <c r="BL75" s="31">
        <v>0</v>
      </c>
      <c r="BM75" s="31">
        <v>0</v>
      </c>
      <c r="BN75" s="31">
        <v>0</v>
      </c>
      <c r="BO75" s="31">
        <v>0</v>
      </c>
      <c r="BP75" s="31">
        <v>0</v>
      </c>
      <c r="BQ75" s="31">
        <v>0</v>
      </c>
      <c r="BR75" s="31">
        <v>0</v>
      </c>
      <c r="BU75" s="31">
        <v>0</v>
      </c>
      <c r="BV75" s="31">
        <v>0</v>
      </c>
      <c r="BW75" s="31">
        <v>0</v>
      </c>
      <c r="BX75" s="31">
        <v>0</v>
      </c>
      <c r="BY75" s="31">
        <v>0</v>
      </c>
      <c r="BZ75" s="31">
        <v>0</v>
      </c>
      <c r="CA75" s="31">
        <v>0</v>
      </c>
      <c r="CB75" s="31">
        <v>0</v>
      </c>
      <c r="CC75" s="31">
        <v>0</v>
      </c>
      <c r="CD75" s="31">
        <v>0</v>
      </c>
      <c r="CE75" s="31">
        <v>0</v>
      </c>
      <c r="CF75" s="31">
        <v>0</v>
      </c>
      <c r="CG75" s="31">
        <v>0</v>
      </c>
      <c r="CH75" s="31">
        <v>0</v>
      </c>
      <c r="CI75" s="31">
        <v>0</v>
      </c>
      <c r="CJ75" s="31">
        <v>0</v>
      </c>
      <c r="CK75" s="31">
        <v>0</v>
      </c>
      <c r="CL75" s="31">
        <v>0</v>
      </c>
      <c r="CM75" s="31">
        <v>0</v>
      </c>
      <c r="CN75" s="31">
        <v>0</v>
      </c>
      <c r="CO75" s="31">
        <v>0</v>
      </c>
      <c r="CP75" s="31">
        <v>0</v>
      </c>
      <c r="CQ75" s="31">
        <v>0</v>
      </c>
      <c r="CR75" s="31">
        <v>0</v>
      </c>
      <c r="CS75" s="31">
        <v>0</v>
      </c>
      <c r="CT75" s="31">
        <v>0</v>
      </c>
      <c r="CU75" s="31">
        <v>0</v>
      </c>
      <c r="CV75" s="31">
        <v>0</v>
      </c>
      <c r="CW75" s="31">
        <v>0</v>
      </c>
      <c r="CX75" s="31">
        <v>0</v>
      </c>
      <c r="CY75" s="31">
        <v>0</v>
      </c>
      <c r="CZ75" s="31">
        <v>0</v>
      </c>
      <c r="DA75" s="31">
        <v>0</v>
      </c>
      <c r="DB75" s="31">
        <v>0</v>
      </c>
      <c r="DC75" s="31">
        <v>0</v>
      </c>
      <c r="DD75" s="31">
        <v>0</v>
      </c>
      <c r="DE75" s="31">
        <v>0</v>
      </c>
      <c r="DF75" s="31">
        <v>0</v>
      </c>
      <c r="DG75" s="31">
        <v>0</v>
      </c>
      <c r="DH75" s="31">
        <v>0</v>
      </c>
      <c r="DI75" s="31">
        <v>0</v>
      </c>
      <c r="DO75" s="31">
        <v>0</v>
      </c>
      <c r="DP75" s="31">
        <v>0</v>
      </c>
      <c r="DQ75" s="30" t="s">
        <v>195</v>
      </c>
      <c r="DR75" s="30" t="s">
        <v>195</v>
      </c>
      <c r="DS75" s="30" t="s">
        <v>195</v>
      </c>
      <c r="DT75" s="30" t="s">
        <v>195</v>
      </c>
      <c r="DU75" s="30" t="s">
        <v>195</v>
      </c>
      <c r="DV75" s="30" t="s">
        <v>195</v>
      </c>
      <c r="DW75" s="30" t="s">
        <v>195</v>
      </c>
      <c r="DX75" s="30" t="s">
        <v>195</v>
      </c>
      <c r="DY75" s="30" t="s">
        <v>195</v>
      </c>
      <c r="DZ75" s="30" t="s">
        <v>195</v>
      </c>
      <c r="EA75" s="30" t="s">
        <v>195</v>
      </c>
      <c r="EB75" s="30" t="s">
        <v>195</v>
      </c>
      <c r="EC75" s="30" t="s">
        <v>195</v>
      </c>
      <c r="ED75" s="30" t="s">
        <v>195</v>
      </c>
      <c r="EE75" s="30" t="s">
        <v>942</v>
      </c>
      <c r="EF75" s="30" t="s">
        <v>942</v>
      </c>
    </row>
    <row r="76" spans="1:136" ht="15" customHeight="1" x14ac:dyDescent="0.2">
      <c r="A76" s="30" t="s">
        <v>411</v>
      </c>
      <c r="B76" s="35" t="s">
        <v>412</v>
      </c>
      <c r="C76" s="34" t="s">
        <v>413</v>
      </c>
      <c r="D76" s="33" t="s">
        <v>414</v>
      </c>
      <c r="E76" s="30" t="b">
        <v>1</v>
      </c>
      <c r="F76" s="31">
        <v>0</v>
      </c>
      <c r="G76" s="31" t="s">
        <v>942</v>
      </c>
      <c r="H76" s="31" t="s">
        <v>942</v>
      </c>
      <c r="I76" s="31">
        <v>0</v>
      </c>
      <c r="J76" s="31" t="s">
        <v>942</v>
      </c>
      <c r="K76" s="31" t="s">
        <v>942</v>
      </c>
      <c r="L76" s="31">
        <v>0</v>
      </c>
      <c r="M76" s="31" t="s">
        <v>942</v>
      </c>
      <c r="N76" s="31" t="s">
        <v>942</v>
      </c>
      <c r="O76" s="31">
        <v>349143</v>
      </c>
      <c r="P76" s="31">
        <v>0</v>
      </c>
      <c r="Q76" s="31">
        <v>160489.18</v>
      </c>
      <c r="R76" s="30" t="b">
        <v>0</v>
      </c>
      <c r="S76" s="30" t="b">
        <v>1</v>
      </c>
      <c r="T76" s="30" t="b">
        <v>0</v>
      </c>
      <c r="U76" s="30" t="b">
        <v>0</v>
      </c>
      <c r="V76" s="31">
        <v>188653.82</v>
      </c>
      <c r="W76" s="30">
        <v>0</v>
      </c>
      <c r="X76" s="30">
        <v>0</v>
      </c>
      <c r="Y76" s="30">
        <v>0</v>
      </c>
      <c r="Z76" s="30">
        <v>0</v>
      </c>
      <c r="AA76" s="30">
        <v>100</v>
      </c>
      <c r="AB76" s="31">
        <v>0</v>
      </c>
      <c r="AC76" s="8">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0</v>
      </c>
      <c r="BB76" s="31">
        <v>0</v>
      </c>
      <c r="BC76" s="31">
        <v>0</v>
      </c>
      <c r="BD76" s="31">
        <v>0</v>
      </c>
      <c r="BE76" s="31">
        <v>0</v>
      </c>
      <c r="BF76" s="31">
        <v>0</v>
      </c>
      <c r="BG76" s="31">
        <v>0</v>
      </c>
      <c r="BH76" s="31">
        <v>0</v>
      </c>
      <c r="BI76" s="31">
        <v>0</v>
      </c>
      <c r="BJ76" s="31">
        <v>0</v>
      </c>
      <c r="BK76" s="31">
        <v>0</v>
      </c>
      <c r="BL76" s="31">
        <v>0</v>
      </c>
      <c r="BM76" s="31">
        <v>0</v>
      </c>
      <c r="BN76" s="31">
        <v>0</v>
      </c>
      <c r="BO76" s="31">
        <v>0</v>
      </c>
      <c r="BP76" s="31">
        <v>0</v>
      </c>
      <c r="BQ76" s="31">
        <v>0</v>
      </c>
      <c r="BR76" s="31">
        <v>0</v>
      </c>
      <c r="BS76" s="8">
        <v>0</v>
      </c>
      <c r="BT76" s="31">
        <v>0</v>
      </c>
      <c r="BU76" s="31">
        <v>0</v>
      </c>
      <c r="BV76" s="31">
        <v>0</v>
      </c>
      <c r="BW76" s="31">
        <v>0</v>
      </c>
      <c r="BX76" s="31">
        <v>0</v>
      </c>
      <c r="BY76" s="31">
        <v>0</v>
      </c>
      <c r="BZ76" s="31">
        <v>0</v>
      </c>
      <c r="CA76" s="31">
        <v>0</v>
      </c>
      <c r="CB76" s="31">
        <v>0</v>
      </c>
      <c r="CC76" s="31">
        <v>0</v>
      </c>
      <c r="CD76" s="31">
        <v>0</v>
      </c>
      <c r="CE76" s="31">
        <v>0</v>
      </c>
      <c r="CF76" s="31">
        <v>0</v>
      </c>
      <c r="CG76" s="31">
        <v>0</v>
      </c>
      <c r="CH76" s="31">
        <v>0</v>
      </c>
      <c r="CI76" s="31">
        <v>0</v>
      </c>
      <c r="CJ76" s="31">
        <v>0</v>
      </c>
      <c r="CK76" s="31">
        <v>0</v>
      </c>
      <c r="CL76" s="31">
        <v>0</v>
      </c>
      <c r="CM76" s="31">
        <v>0</v>
      </c>
      <c r="CN76" s="31">
        <v>0</v>
      </c>
      <c r="CO76" s="31">
        <v>0</v>
      </c>
      <c r="CP76" s="31">
        <v>0</v>
      </c>
      <c r="CQ76" s="31">
        <v>0</v>
      </c>
      <c r="CR76" s="31">
        <v>0</v>
      </c>
      <c r="CS76" s="31">
        <v>0</v>
      </c>
      <c r="CT76" s="31">
        <v>0</v>
      </c>
      <c r="CU76" s="31">
        <v>0</v>
      </c>
      <c r="CV76" s="31">
        <v>0</v>
      </c>
      <c r="CW76" s="31">
        <v>0</v>
      </c>
      <c r="CX76" s="31">
        <v>0</v>
      </c>
      <c r="CY76" s="31">
        <v>0</v>
      </c>
      <c r="CZ76" s="31">
        <v>0</v>
      </c>
      <c r="DA76" s="31">
        <v>0</v>
      </c>
      <c r="DB76" s="31">
        <v>0</v>
      </c>
      <c r="DC76" s="31">
        <v>0</v>
      </c>
      <c r="DD76" s="31">
        <v>0</v>
      </c>
      <c r="DE76" s="31">
        <v>0</v>
      </c>
      <c r="DF76" s="31">
        <v>0</v>
      </c>
      <c r="DG76" s="31">
        <v>0</v>
      </c>
      <c r="DH76" s="31">
        <v>0</v>
      </c>
      <c r="DI76" s="31">
        <v>0</v>
      </c>
      <c r="DO76" s="31">
        <v>0</v>
      </c>
      <c r="DP76" s="31">
        <v>0</v>
      </c>
      <c r="DQ76" s="30" t="s">
        <v>195</v>
      </c>
      <c r="DR76" s="30" t="s">
        <v>195</v>
      </c>
      <c r="DS76" s="30" t="s">
        <v>195</v>
      </c>
      <c r="DT76" s="30" t="s">
        <v>195</v>
      </c>
      <c r="DU76" s="30" t="s">
        <v>195</v>
      </c>
      <c r="DV76" s="30" t="s">
        <v>195</v>
      </c>
      <c r="DW76" s="30" t="s">
        <v>195</v>
      </c>
      <c r="DX76" s="30" t="s">
        <v>195</v>
      </c>
      <c r="DY76" s="30" t="s">
        <v>195</v>
      </c>
      <c r="DZ76" s="30" t="s">
        <v>195</v>
      </c>
      <c r="EA76" s="30" t="s">
        <v>195</v>
      </c>
      <c r="EB76" s="30" t="s">
        <v>195</v>
      </c>
      <c r="EC76" s="30" t="s">
        <v>195</v>
      </c>
      <c r="ED76" s="30" t="s">
        <v>195</v>
      </c>
      <c r="EE76" s="30" t="s">
        <v>942</v>
      </c>
      <c r="EF76" s="30" t="s">
        <v>942</v>
      </c>
    </row>
    <row r="77" spans="1:136" ht="15" customHeight="1" x14ac:dyDescent="0.2">
      <c r="A77" s="30" t="s">
        <v>415</v>
      </c>
      <c r="B77" s="35" t="s">
        <v>416</v>
      </c>
      <c r="C77" s="34" t="s">
        <v>417</v>
      </c>
      <c r="D77" s="33" t="s">
        <v>418</v>
      </c>
      <c r="E77" s="30" t="b">
        <v>1</v>
      </c>
      <c r="F77" s="31">
        <v>0</v>
      </c>
      <c r="G77" s="31" t="s">
        <v>942</v>
      </c>
      <c r="H77" s="31" t="s">
        <v>942</v>
      </c>
      <c r="I77" s="31">
        <v>0</v>
      </c>
      <c r="J77" s="31" t="s">
        <v>942</v>
      </c>
      <c r="K77" s="31" t="s">
        <v>942</v>
      </c>
      <c r="L77" s="31">
        <v>0</v>
      </c>
      <c r="M77" s="31" t="s">
        <v>942</v>
      </c>
      <c r="N77" s="31" t="s">
        <v>942</v>
      </c>
      <c r="O77" s="31">
        <v>0</v>
      </c>
      <c r="P77" s="31">
        <v>0</v>
      </c>
      <c r="Q77" s="31">
        <v>0</v>
      </c>
      <c r="V77" s="31">
        <v>0</v>
      </c>
      <c r="AB77" s="31">
        <v>14829458</v>
      </c>
      <c r="AC77" s="8">
        <v>0</v>
      </c>
      <c r="AD77" s="31">
        <v>1943036.25</v>
      </c>
      <c r="AE77" s="31">
        <v>34120.58</v>
      </c>
      <c r="AF77" s="31">
        <v>0</v>
      </c>
      <c r="AG77" s="31">
        <v>0</v>
      </c>
      <c r="AH77" s="31">
        <v>0</v>
      </c>
      <c r="AI77" s="31">
        <v>0</v>
      </c>
      <c r="AJ77" s="31">
        <v>0</v>
      </c>
      <c r="AK77" s="31">
        <v>34120.58</v>
      </c>
      <c r="AL77" s="31">
        <v>0</v>
      </c>
      <c r="AM77" s="31">
        <v>0</v>
      </c>
      <c r="AN77" s="31">
        <v>0</v>
      </c>
      <c r="AO77" s="31">
        <v>256488.33</v>
      </c>
      <c r="AP77" s="31">
        <v>0</v>
      </c>
      <c r="AQ77" s="31">
        <v>0</v>
      </c>
      <c r="AR77" s="31">
        <v>0</v>
      </c>
      <c r="AS77" s="31">
        <v>242521.33</v>
      </c>
      <c r="AT77" s="31">
        <v>0</v>
      </c>
      <c r="AU77" s="31">
        <v>13967</v>
      </c>
      <c r="AV77" s="31">
        <v>0</v>
      </c>
      <c r="AW77" s="31">
        <v>0</v>
      </c>
      <c r="AX77" s="31">
        <v>0</v>
      </c>
      <c r="AY77" s="31">
        <v>1652427.34</v>
      </c>
      <c r="AZ77" s="31">
        <v>1377164.08</v>
      </c>
      <c r="BA77" s="31">
        <v>266910.93</v>
      </c>
      <c r="BB77" s="31">
        <v>0</v>
      </c>
      <c r="BC77" s="31">
        <v>0</v>
      </c>
      <c r="BD77" s="31">
        <v>0</v>
      </c>
      <c r="BE77" s="31">
        <v>8352.33</v>
      </c>
      <c r="BF77" s="31">
        <v>0</v>
      </c>
      <c r="BG77" s="31">
        <v>0</v>
      </c>
      <c r="BH77" s="31">
        <v>0</v>
      </c>
      <c r="BI77" s="31">
        <v>0</v>
      </c>
      <c r="BJ77" s="31">
        <v>0</v>
      </c>
      <c r="BK77" s="31">
        <v>0</v>
      </c>
      <c r="BL77" s="31">
        <v>0</v>
      </c>
      <c r="BM77" s="31">
        <v>0</v>
      </c>
      <c r="BN77" s="31">
        <v>0</v>
      </c>
      <c r="BO77" s="31">
        <v>0</v>
      </c>
      <c r="BP77" s="31">
        <v>0</v>
      </c>
      <c r="BQ77" s="31">
        <v>0</v>
      </c>
      <c r="BR77" s="31">
        <v>0</v>
      </c>
      <c r="BS77" s="8">
        <v>0</v>
      </c>
      <c r="BT77" s="31">
        <v>0</v>
      </c>
      <c r="BU77" s="31">
        <v>0</v>
      </c>
      <c r="BV77" s="31">
        <v>0</v>
      </c>
      <c r="BW77" s="31">
        <v>0</v>
      </c>
      <c r="BX77" s="31">
        <v>0</v>
      </c>
      <c r="BY77" s="31">
        <v>0</v>
      </c>
      <c r="BZ77" s="31">
        <v>0</v>
      </c>
      <c r="CA77" s="31">
        <v>0</v>
      </c>
      <c r="CB77" s="31">
        <v>0</v>
      </c>
      <c r="CC77" s="31">
        <v>0</v>
      </c>
      <c r="CD77" s="31">
        <v>0</v>
      </c>
      <c r="CE77" s="31">
        <v>0</v>
      </c>
      <c r="CF77" s="31">
        <v>0</v>
      </c>
      <c r="CG77" s="31">
        <v>0</v>
      </c>
      <c r="CH77" s="31">
        <v>0</v>
      </c>
      <c r="CI77" s="31">
        <v>0</v>
      </c>
      <c r="CJ77" s="31">
        <v>0</v>
      </c>
      <c r="CK77" s="31">
        <v>0</v>
      </c>
      <c r="CL77" s="31">
        <v>0</v>
      </c>
      <c r="CM77" s="31">
        <v>0</v>
      </c>
      <c r="CN77" s="31">
        <v>0</v>
      </c>
      <c r="CO77" s="31">
        <v>0</v>
      </c>
      <c r="CP77" s="31">
        <v>0</v>
      </c>
      <c r="CQ77" s="31">
        <v>0</v>
      </c>
      <c r="CR77" s="31">
        <v>0</v>
      </c>
      <c r="CS77" s="31">
        <v>0</v>
      </c>
      <c r="CT77" s="31">
        <v>0</v>
      </c>
      <c r="CU77" s="31">
        <v>0</v>
      </c>
      <c r="CV77" s="31">
        <v>0</v>
      </c>
      <c r="CW77" s="31">
        <v>0</v>
      </c>
      <c r="CX77" s="31">
        <v>0</v>
      </c>
      <c r="CY77" s="31">
        <v>0</v>
      </c>
      <c r="CZ77" s="31">
        <v>0</v>
      </c>
      <c r="DA77" s="31">
        <v>0</v>
      </c>
      <c r="DB77" s="31">
        <v>0</v>
      </c>
      <c r="DC77" s="31">
        <v>0</v>
      </c>
      <c r="DD77" s="31">
        <v>0</v>
      </c>
      <c r="DE77" s="31">
        <v>0</v>
      </c>
      <c r="DF77" s="31">
        <v>0</v>
      </c>
      <c r="DG77" s="31">
        <v>0</v>
      </c>
      <c r="DH77" s="31">
        <v>0</v>
      </c>
      <c r="DI77" s="31">
        <v>12886421.75</v>
      </c>
      <c r="DJ77" s="30">
        <v>20</v>
      </c>
      <c r="DK77" s="30">
        <v>30</v>
      </c>
      <c r="DL77" s="30">
        <v>30</v>
      </c>
      <c r="DM77" s="30">
        <v>20</v>
      </c>
      <c r="DN77" s="30">
        <v>0</v>
      </c>
      <c r="DO77" s="31">
        <v>2965892</v>
      </c>
      <c r="DP77" s="31">
        <v>0</v>
      </c>
      <c r="DQ77" s="30" t="s">
        <v>195</v>
      </c>
      <c r="DR77" s="30" t="s">
        <v>195</v>
      </c>
      <c r="DS77" s="30" t="s">
        <v>195</v>
      </c>
      <c r="DT77" s="30" t="s">
        <v>195</v>
      </c>
      <c r="DU77" s="30" t="s">
        <v>195</v>
      </c>
      <c r="DV77" s="30" t="s">
        <v>195</v>
      </c>
      <c r="DW77" s="30" t="s">
        <v>195</v>
      </c>
      <c r="DX77" s="30" t="s">
        <v>195</v>
      </c>
      <c r="DY77" s="30" t="s">
        <v>195</v>
      </c>
      <c r="DZ77" s="30" t="s">
        <v>195</v>
      </c>
      <c r="EA77" s="30" t="s">
        <v>195</v>
      </c>
      <c r="EB77" s="30" t="s">
        <v>195</v>
      </c>
      <c r="EC77" s="30" t="s">
        <v>195</v>
      </c>
      <c r="ED77" s="30" t="s">
        <v>195</v>
      </c>
      <c r="EE77" s="30" t="s">
        <v>942</v>
      </c>
      <c r="EF77" s="30" t="s">
        <v>1042</v>
      </c>
    </row>
    <row r="78" spans="1:136" ht="15" customHeight="1" x14ac:dyDescent="0.2">
      <c r="A78" s="30" t="s">
        <v>419</v>
      </c>
      <c r="B78" s="35" t="s">
        <v>420</v>
      </c>
      <c r="C78" s="34" t="s">
        <v>421</v>
      </c>
      <c r="D78" s="33" t="s">
        <v>422</v>
      </c>
      <c r="E78" s="30" t="b">
        <v>1</v>
      </c>
      <c r="F78" s="31">
        <v>0</v>
      </c>
      <c r="G78" s="31" t="s">
        <v>942</v>
      </c>
      <c r="H78" s="31" t="s">
        <v>942</v>
      </c>
      <c r="I78" s="31">
        <v>0</v>
      </c>
      <c r="J78" s="31" t="s">
        <v>942</v>
      </c>
      <c r="K78" s="31" t="s">
        <v>942</v>
      </c>
      <c r="L78" s="31">
        <v>0</v>
      </c>
      <c r="M78" s="31" t="s">
        <v>942</v>
      </c>
      <c r="N78" s="31" t="s">
        <v>942</v>
      </c>
      <c r="O78" s="31">
        <v>0</v>
      </c>
      <c r="P78" s="31">
        <v>0</v>
      </c>
      <c r="Q78" s="31">
        <v>0</v>
      </c>
      <c r="V78" s="31">
        <v>0</v>
      </c>
      <c r="AB78" s="31">
        <v>551471</v>
      </c>
      <c r="AC78" s="8">
        <v>0</v>
      </c>
      <c r="AD78" s="31">
        <v>141177</v>
      </c>
      <c r="AE78" s="31">
        <v>0</v>
      </c>
      <c r="AF78" s="31">
        <v>0</v>
      </c>
      <c r="AG78" s="31">
        <v>0</v>
      </c>
      <c r="AH78" s="31">
        <v>0</v>
      </c>
      <c r="AI78" s="31">
        <v>0</v>
      </c>
      <c r="AJ78" s="31">
        <v>0</v>
      </c>
      <c r="AK78" s="31">
        <v>0</v>
      </c>
      <c r="AL78" s="31">
        <v>0</v>
      </c>
      <c r="AM78" s="31">
        <v>0</v>
      </c>
      <c r="AN78" s="31">
        <v>0</v>
      </c>
      <c r="AO78" s="31">
        <v>141177</v>
      </c>
      <c r="AP78" s="31">
        <v>118051</v>
      </c>
      <c r="AQ78" s="31">
        <v>23126</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0</v>
      </c>
      <c r="BK78" s="31">
        <v>0</v>
      </c>
      <c r="BL78" s="31">
        <v>0</v>
      </c>
      <c r="BM78" s="31">
        <v>0</v>
      </c>
      <c r="BN78" s="31">
        <v>0</v>
      </c>
      <c r="BO78" s="31">
        <v>0</v>
      </c>
      <c r="BP78" s="31">
        <v>0</v>
      </c>
      <c r="BQ78" s="31">
        <v>0</v>
      </c>
      <c r="BR78" s="31">
        <v>0</v>
      </c>
      <c r="BS78" s="8">
        <v>0</v>
      </c>
      <c r="BT78" s="31">
        <v>110294</v>
      </c>
      <c r="BU78" s="31">
        <v>0</v>
      </c>
      <c r="BV78" s="31">
        <v>0</v>
      </c>
      <c r="BW78" s="31">
        <v>0</v>
      </c>
      <c r="BX78" s="31">
        <v>0</v>
      </c>
      <c r="BY78" s="31">
        <v>0</v>
      </c>
      <c r="BZ78" s="31">
        <v>0</v>
      </c>
      <c r="CA78" s="31">
        <v>0</v>
      </c>
      <c r="CB78" s="31">
        <v>0</v>
      </c>
      <c r="CC78" s="31">
        <v>0</v>
      </c>
      <c r="CD78" s="31">
        <v>0</v>
      </c>
      <c r="CE78" s="31">
        <v>110294</v>
      </c>
      <c r="CF78" s="31">
        <v>86432</v>
      </c>
      <c r="CG78" s="31">
        <v>16932</v>
      </c>
      <c r="CH78" s="31">
        <v>0</v>
      </c>
      <c r="CI78" s="31">
        <v>0</v>
      </c>
      <c r="CJ78" s="31">
        <v>0</v>
      </c>
      <c r="CK78" s="31">
        <v>6930</v>
      </c>
      <c r="CL78" s="31">
        <v>0</v>
      </c>
      <c r="CM78" s="31">
        <v>0</v>
      </c>
      <c r="CN78" s="31">
        <v>0</v>
      </c>
      <c r="CO78" s="31">
        <v>0</v>
      </c>
      <c r="CP78" s="31">
        <v>0</v>
      </c>
      <c r="CQ78" s="31">
        <v>0</v>
      </c>
      <c r="CR78" s="31">
        <v>0</v>
      </c>
      <c r="CS78" s="31">
        <v>0</v>
      </c>
      <c r="CT78" s="31">
        <v>0</v>
      </c>
      <c r="CU78" s="31">
        <v>0</v>
      </c>
      <c r="CV78" s="31">
        <v>0</v>
      </c>
      <c r="CW78" s="31">
        <v>0</v>
      </c>
      <c r="CX78" s="31">
        <v>0</v>
      </c>
      <c r="CY78" s="31">
        <v>0</v>
      </c>
      <c r="CZ78" s="31">
        <v>0</v>
      </c>
      <c r="DA78" s="31">
        <v>0</v>
      </c>
      <c r="DB78" s="31">
        <v>0</v>
      </c>
      <c r="DC78" s="31">
        <v>0</v>
      </c>
      <c r="DD78" s="31">
        <v>0</v>
      </c>
      <c r="DE78" s="31">
        <v>0</v>
      </c>
      <c r="DF78" s="31">
        <v>0</v>
      </c>
      <c r="DG78" s="31">
        <v>0</v>
      </c>
      <c r="DH78" s="31">
        <v>0</v>
      </c>
      <c r="DI78" s="31">
        <v>300000</v>
      </c>
      <c r="DJ78" s="30">
        <v>55</v>
      </c>
      <c r="DK78" s="30">
        <v>45</v>
      </c>
      <c r="DL78" s="30">
        <v>0</v>
      </c>
      <c r="DM78" s="30">
        <v>0</v>
      </c>
      <c r="DN78" s="30">
        <v>0</v>
      </c>
      <c r="DO78" s="31">
        <v>110294</v>
      </c>
      <c r="DP78" s="31">
        <v>110294</v>
      </c>
      <c r="DQ78" s="30" t="s">
        <v>141</v>
      </c>
      <c r="DR78" s="30" t="s">
        <v>195</v>
      </c>
      <c r="DS78" s="30" t="s">
        <v>195</v>
      </c>
      <c r="DT78" s="30" t="s">
        <v>195</v>
      </c>
      <c r="DU78" s="30" t="s">
        <v>141</v>
      </c>
      <c r="DV78" s="30" t="s">
        <v>141</v>
      </c>
      <c r="DW78" s="30" t="s">
        <v>141</v>
      </c>
      <c r="DX78" s="30" t="s">
        <v>195</v>
      </c>
      <c r="DY78" s="30" t="s">
        <v>195</v>
      </c>
      <c r="DZ78" s="30" t="s">
        <v>195</v>
      </c>
      <c r="EA78" s="30" t="s">
        <v>195</v>
      </c>
      <c r="EB78" s="30" t="s">
        <v>195</v>
      </c>
      <c r="EC78" s="30" t="s">
        <v>195</v>
      </c>
      <c r="ED78" s="30" t="s">
        <v>195</v>
      </c>
      <c r="EE78" s="30" t="s">
        <v>942</v>
      </c>
      <c r="EF78" s="30" t="s">
        <v>1041</v>
      </c>
    </row>
    <row r="79" spans="1:136" ht="15" customHeight="1" x14ac:dyDescent="0.2">
      <c r="A79" s="30" t="s">
        <v>423</v>
      </c>
      <c r="B79" s="35" t="s">
        <v>424</v>
      </c>
      <c r="C79" s="34" t="s">
        <v>425</v>
      </c>
      <c r="D79" s="33" t="s">
        <v>426</v>
      </c>
      <c r="E79" s="30" t="b">
        <v>1</v>
      </c>
      <c r="F79" s="31">
        <v>0</v>
      </c>
      <c r="G79" s="31" t="s">
        <v>942</v>
      </c>
      <c r="H79" s="31" t="s">
        <v>942</v>
      </c>
      <c r="I79" s="31">
        <v>0</v>
      </c>
      <c r="J79" s="31" t="s">
        <v>942</v>
      </c>
      <c r="K79" s="31" t="s">
        <v>942</v>
      </c>
      <c r="L79" s="31">
        <v>0</v>
      </c>
      <c r="M79" s="31" t="s">
        <v>942</v>
      </c>
      <c r="N79" s="31" t="s">
        <v>942</v>
      </c>
      <c r="O79" s="31">
        <v>193287</v>
      </c>
      <c r="P79" s="31">
        <v>0</v>
      </c>
      <c r="Q79" s="31">
        <v>0</v>
      </c>
      <c r="V79" s="31">
        <v>193287</v>
      </c>
      <c r="W79" s="30">
        <v>0</v>
      </c>
      <c r="X79" s="30">
        <v>0</v>
      </c>
      <c r="Y79" s="30">
        <v>0</v>
      </c>
      <c r="Z79" s="30">
        <v>0</v>
      </c>
      <c r="AA79" s="30">
        <v>100</v>
      </c>
      <c r="AB79" s="31">
        <v>156470</v>
      </c>
      <c r="AC79" s="8">
        <v>0</v>
      </c>
      <c r="AD79" s="31">
        <v>98717.94</v>
      </c>
      <c r="AE79" s="31">
        <v>0</v>
      </c>
      <c r="AF79" s="31">
        <v>0</v>
      </c>
      <c r="AG79" s="31">
        <v>0</v>
      </c>
      <c r="AH79" s="31">
        <v>0</v>
      </c>
      <c r="AI79" s="31">
        <v>0</v>
      </c>
      <c r="AJ79" s="31">
        <v>0</v>
      </c>
      <c r="AK79" s="31">
        <v>0</v>
      </c>
      <c r="AL79" s="31">
        <v>0</v>
      </c>
      <c r="AM79" s="31">
        <v>0</v>
      </c>
      <c r="AN79" s="31">
        <v>0</v>
      </c>
      <c r="AO79" s="31">
        <v>0</v>
      </c>
      <c r="AP79" s="31">
        <v>0</v>
      </c>
      <c r="AQ79" s="31">
        <v>0</v>
      </c>
      <c r="AR79" s="31">
        <v>0</v>
      </c>
      <c r="AS79" s="31">
        <v>0</v>
      </c>
      <c r="AT79" s="31">
        <v>0</v>
      </c>
      <c r="AU79" s="31">
        <v>0</v>
      </c>
      <c r="AV79" s="31">
        <v>0</v>
      </c>
      <c r="AW79" s="31">
        <v>0</v>
      </c>
      <c r="AX79" s="31">
        <v>0</v>
      </c>
      <c r="AY79" s="31">
        <v>0</v>
      </c>
      <c r="AZ79" s="31">
        <v>0</v>
      </c>
      <c r="BA79" s="31">
        <v>0</v>
      </c>
      <c r="BB79" s="31">
        <v>0</v>
      </c>
      <c r="BC79" s="31">
        <v>0</v>
      </c>
      <c r="BD79" s="31">
        <v>0</v>
      </c>
      <c r="BE79" s="31">
        <v>0</v>
      </c>
      <c r="BF79" s="31">
        <v>0</v>
      </c>
      <c r="BG79" s="31">
        <v>0</v>
      </c>
      <c r="BH79" s="31">
        <v>0</v>
      </c>
      <c r="BI79" s="31">
        <v>98717.94</v>
      </c>
      <c r="BJ79" s="31">
        <v>0</v>
      </c>
      <c r="BK79" s="31">
        <v>26693.72</v>
      </c>
      <c r="BL79" s="31">
        <v>0</v>
      </c>
      <c r="BM79" s="31">
        <v>72024.22</v>
      </c>
      <c r="BN79" s="31">
        <v>0</v>
      </c>
      <c r="BO79" s="31">
        <v>0</v>
      </c>
      <c r="BP79" s="31">
        <v>0</v>
      </c>
      <c r="BQ79" s="31">
        <v>0</v>
      </c>
      <c r="BR79" s="31">
        <v>0</v>
      </c>
      <c r="BS79" s="8">
        <v>0</v>
      </c>
      <c r="BT79" s="31">
        <v>3174</v>
      </c>
      <c r="BU79" s="31">
        <v>0</v>
      </c>
      <c r="BV79" s="31">
        <v>0</v>
      </c>
      <c r="BW79" s="31">
        <v>0</v>
      </c>
      <c r="BX79" s="31">
        <v>0</v>
      </c>
      <c r="BY79" s="31">
        <v>0</v>
      </c>
      <c r="BZ79" s="31">
        <v>0</v>
      </c>
      <c r="CA79" s="31">
        <v>0</v>
      </c>
      <c r="CB79" s="31">
        <v>0</v>
      </c>
      <c r="CC79" s="31">
        <v>0</v>
      </c>
      <c r="CD79" s="31">
        <v>0</v>
      </c>
      <c r="CE79" s="31">
        <v>3174</v>
      </c>
      <c r="CF79" s="31">
        <v>0</v>
      </c>
      <c r="CG79" s="31">
        <v>0</v>
      </c>
      <c r="CH79" s="31">
        <v>0</v>
      </c>
      <c r="CI79" s="31">
        <v>0</v>
      </c>
      <c r="CJ79" s="31">
        <v>0</v>
      </c>
      <c r="CK79" s="31">
        <v>3174</v>
      </c>
      <c r="CL79" s="31">
        <v>0</v>
      </c>
      <c r="CM79" s="31">
        <v>0</v>
      </c>
      <c r="CN79" s="31">
        <v>0</v>
      </c>
      <c r="CO79" s="31">
        <v>0</v>
      </c>
      <c r="CP79" s="31">
        <v>0</v>
      </c>
      <c r="CQ79" s="31">
        <v>0</v>
      </c>
      <c r="CR79" s="31">
        <v>0</v>
      </c>
      <c r="CS79" s="31">
        <v>0</v>
      </c>
      <c r="CT79" s="31">
        <v>0</v>
      </c>
      <c r="CU79" s="31">
        <v>0</v>
      </c>
      <c r="CV79" s="31">
        <v>0</v>
      </c>
      <c r="CW79" s="31">
        <v>0</v>
      </c>
      <c r="CX79" s="31">
        <v>0</v>
      </c>
      <c r="CY79" s="31">
        <v>0</v>
      </c>
      <c r="CZ79" s="31">
        <v>0</v>
      </c>
      <c r="DA79" s="31">
        <v>0</v>
      </c>
      <c r="DB79" s="31">
        <v>0</v>
      </c>
      <c r="DC79" s="31">
        <v>0</v>
      </c>
      <c r="DD79" s="31">
        <v>0</v>
      </c>
      <c r="DE79" s="31">
        <v>0</v>
      </c>
      <c r="DF79" s="31">
        <v>0</v>
      </c>
      <c r="DG79" s="31">
        <v>0</v>
      </c>
      <c r="DH79" s="31">
        <v>0</v>
      </c>
      <c r="DI79" s="31">
        <v>54578.06</v>
      </c>
      <c r="DJ79" s="30">
        <v>0</v>
      </c>
      <c r="DK79" s="30">
        <v>0</v>
      </c>
      <c r="DL79" s="30">
        <v>0</v>
      </c>
      <c r="DM79" s="30">
        <v>100</v>
      </c>
      <c r="DN79" s="30">
        <v>0</v>
      </c>
      <c r="DO79" s="31">
        <v>31294</v>
      </c>
      <c r="DP79" s="31">
        <v>3174</v>
      </c>
      <c r="DQ79" s="30" t="s">
        <v>195</v>
      </c>
      <c r="DR79" s="30" t="s">
        <v>195</v>
      </c>
      <c r="DS79" s="30" t="s">
        <v>195</v>
      </c>
      <c r="DT79" s="30" t="s">
        <v>195</v>
      </c>
      <c r="DU79" s="30" t="s">
        <v>195</v>
      </c>
      <c r="DV79" s="30" t="s">
        <v>195</v>
      </c>
      <c r="DW79" s="30" t="s">
        <v>195</v>
      </c>
      <c r="DX79" s="30" t="s">
        <v>195</v>
      </c>
      <c r="DY79" s="30" t="s">
        <v>195</v>
      </c>
      <c r="DZ79" s="30" t="s">
        <v>195</v>
      </c>
      <c r="EA79" s="30" t="s">
        <v>195</v>
      </c>
      <c r="EB79" s="30" t="s">
        <v>141</v>
      </c>
      <c r="EC79" s="30" t="s">
        <v>195</v>
      </c>
      <c r="ED79" s="30" t="s">
        <v>195</v>
      </c>
      <c r="EE79" s="30" t="s">
        <v>942</v>
      </c>
      <c r="EF79" s="30" t="s">
        <v>1040</v>
      </c>
    </row>
    <row r="80" spans="1:136" ht="15" customHeight="1" x14ac:dyDescent="0.2">
      <c r="A80" s="30" t="s">
        <v>427</v>
      </c>
      <c r="B80" s="35" t="s">
        <v>428</v>
      </c>
      <c r="C80" s="34" t="s">
        <v>429</v>
      </c>
      <c r="D80" s="33" t="s">
        <v>430</v>
      </c>
      <c r="E80" s="30" t="b">
        <v>1</v>
      </c>
      <c r="F80" s="31">
        <v>0</v>
      </c>
      <c r="G80" s="31" t="s">
        <v>942</v>
      </c>
      <c r="H80" s="31" t="s">
        <v>942</v>
      </c>
      <c r="I80" s="31">
        <v>0</v>
      </c>
      <c r="J80" s="31" t="s">
        <v>942</v>
      </c>
      <c r="K80" s="31" t="s">
        <v>942</v>
      </c>
      <c r="L80" s="31">
        <v>0</v>
      </c>
      <c r="M80" s="31" t="s">
        <v>942</v>
      </c>
      <c r="N80" s="31" t="s">
        <v>942</v>
      </c>
      <c r="O80" s="31">
        <v>0</v>
      </c>
      <c r="P80" s="31">
        <v>0</v>
      </c>
      <c r="Q80" s="31">
        <v>0</v>
      </c>
      <c r="V80" s="31">
        <v>0</v>
      </c>
      <c r="AB80" s="31">
        <v>3821094</v>
      </c>
      <c r="AC80" s="8">
        <v>0</v>
      </c>
      <c r="AD80" s="31">
        <v>338978.52</v>
      </c>
      <c r="AE80" s="31">
        <v>0</v>
      </c>
      <c r="AF80" s="31">
        <v>0</v>
      </c>
      <c r="AG80" s="31">
        <v>0</v>
      </c>
      <c r="AH80" s="31">
        <v>0</v>
      </c>
      <c r="AI80" s="31">
        <v>0</v>
      </c>
      <c r="AJ80" s="31">
        <v>0</v>
      </c>
      <c r="AK80" s="31">
        <v>0</v>
      </c>
      <c r="AL80" s="31">
        <v>0</v>
      </c>
      <c r="AM80" s="31">
        <v>0</v>
      </c>
      <c r="AN80" s="31">
        <v>0</v>
      </c>
      <c r="AO80" s="31">
        <v>338978.52</v>
      </c>
      <c r="AP80" s="31">
        <v>178392.71</v>
      </c>
      <c r="AQ80" s="31">
        <v>70374.600000000006</v>
      </c>
      <c r="AR80" s="31">
        <v>0</v>
      </c>
      <c r="AS80" s="31">
        <v>0</v>
      </c>
      <c r="AT80" s="31">
        <v>37255.06</v>
      </c>
      <c r="AU80" s="31">
        <v>52956.15</v>
      </c>
      <c r="AV80" s="31">
        <v>0</v>
      </c>
      <c r="AW80" s="31">
        <v>0</v>
      </c>
      <c r="AX80" s="31">
        <v>0</v>
      </c>
      <c r="AY80" s="31">
        <v>0</v>
      </c>
      <c r="AZ80" s="31">
        <v>0</v>
      </c>
      <c r="BA80" s="31">
        <v>0</v>
      </c>
      <c r="BB80" s="31">
        <v>0</v>
      </c>
      <c r="BC80" s="31">
        <v>0</v>
      </c>
      <c r="BD80" s="31">
        <v>0</v>
      </c>
      <c r="BE80" s="31">
        <v>0</v>
      </c>
      <c r="BF80" s="31">
        <v>0</v>
      </c>
      <c r="BG80" s="31">
        <v>0</v>
      </c>
      <c r="BH80" s="31">
        <v>0</v>
      </c>
      <c r="BI80" s="31">
        <v>0</v>
      </c>
      <c r="BJ80" s="31">
        <v>0</v>
      </c>
      <c r="BK80" s="31">
        <v>0</v>
      </c>
      <c r="BL80" s="31">
        <v>0</v>
      </c>
      <c r="BM80" s="31">
        <v>0</v>
      </c>
      <c r="BN80" s="31">
        <v>0</v>
      </c>
      <c r="BO80" s="31">
        <v>0</v>
      </c>
      <c r="BP80" s="31">
        <v>0</v>
      </c>
      <c r="BQ80" s="31">
        <v>0</v>
      </c>
      <c r="BR80" s="31">
        <v>0</v>
      </c>
      <c r="BS80" s="8">
        <v>0</v>
      </c>
      <c r="BT80" s="31">
        <v>397522.65</v>
      </c>
      <c r="BU80" s="31">
        <v>0</v>
      </c>
      <c r="BV80" s="31">
        <v>0</v>
      </c>
      <c r="BW80" s="31">
        <v>0</v>
      </c>
      <c r="BX80" s="31">
        <v>0</v>
      </c>
      <c r="BY80" s="31">
        <v>0</v>
      </c>
      <c r="BZ80" s="31">
        <v>0</v>
      </c>
      <c r="CA80" s="31">
        <v>0</v>
      </c>
      <c r="CB80" s="31">
        <v>0</v>
      </c>
      <c r="CC80" s="31">
        <v>0</v>
      </c>
      <c r="CD80" s="31">
        <v>0</v>
      </c>
      <c r="CE80" s="31">
        <v>397522.65</v>
      </c>
      <c r="CF80" s="31">
        <v>147346.4</v>
      </c>
      <c r="CG80" s="31">
        <v>58127.06</v>
      </c>
      <c r="CH80" s="31">
        <v>0</v>
      </c>
      <c r="CI80" s="31">
        <v>0</v>
      </c>
      <c r="CJ80" s="31">
        <v>0</v>
      </c>
      <c r="CK80" s="31">
        <v>192049.19</v>
      </c>
      <c r="CL80" s="31">
        <v>0</v>
      </c>
      <c r="CM80" s="31">
        <v>0</v>
      </c>
      <c r="CN80" s="31">
        <v>0</v>
      </c>
      <c r="CO80" s="31">
        <v>0</v>
      </c>
      <c r="CP80" s="31">
        <v>0</v>
      </c>
      <c r="CQ80" s="31">
        <v>0</v>
      </c>
      <c r="CR80" s="31">
        <v>0</v>
      </c>
      <c r="CS80" s="31">
        <v>0</v>
      </c>
      <c r="CT80" s="31">
        <v>0</v>
      </c>
      <c r="CU80" s="31">
        <v>0</v>
      </c>
      <c r="CV80" s="31">
        <v>0</v>
      </c>
      <c r="CW80" s="31">
        <v>0</v>
      </c>
      <c r="CX80" s="31">
        <v>0</v>
      </c>
      <c r="CY80" s="31">
        <v>0</v>
      </c>
      <c r="CZ80" s="31">
        <v>0</v>
      </c>
      <c r="DA80" s="31">
        <v>0</v>
      </c>
      <c r="DB80" s="31">
        <v>0</v>
      </c>
      <c r="DC80" s="31">
        <v>0</v>
      </c>
      <c r="DD80" s="31">
        <v>0</v>
      </c>
      <c r="DE80" s="31">
        <v>0</v>
      </c>
      <c r="DF80" s="31">
        <v>0</v>
      </c>
      <c r="DG80" s="31">
        <v>0</v>
      </c>
      <c r="DH80" s="31">
        <v>0</v>
      </c>
      <c r="DI80" s="31">
        <v>3084592.83</v>
      </c>
      <c r="DJ80" s="30">
        <v>0</v>
      </c>
      <c r="DK80" s="30">
        <v>100</v>
      </c>
      <c r="DL80" s="30">
        <v>0</v>
      </c>
      <c r="DM80" s="30">
        <v>0</v>
      </c>
      <c r="DN80" s="30">
        <v>0</v>
      </c>
      <c r="DO80" s="31">
        <v>764219</v>
      </c>
      <c r="DP80" s="31">
        <v>397522.65</v>
      </c>
      <c r="DQ80" s="30" t="s">
        <v>141</v>
      </c>
      <c r="DR80" s="30" t="s">
        <v>195</v>
      </c>
      <c r="DS80" s="30" t="s">
        <v>195</v>
      </c>
      <c r="DT80" s="30" t="s">
        <v>195</v>
      </c>
      <c r="DU80" s="30" t="s">
        <v>195</v>
      </c>
      <c r="DV80" s="30" t="s">
        <v>141</v>
      </c>
      <c r="DW80" s="30" t="s">
        <v>141</v>
      </c>
      <c r="DX80" s="30" t="s">
        <v>141</v>
      </c>
      <c r="DY80" s="30" t="s">
        <v>141</v>
      </c>
      <c r="DZ80" s="30" t="s">
        <v>195</v>
      </c>
      <c r="EA80" s="30" t="s">
        <v>195</v>
      </c>
      <c r="EB80" s="30" t="s">
        <v>141</v>
      </c>
      <c r="EC80" s="30" t="s">
        <v>141</v>
      </c>
      <c r="ED80" s="30" t="s">
        <v>195</v>
      </c>
      <c r="EE80" s="30" t="s">
        <v>942</v>
      </c>
      <c r="EF80" s="30" t="s">
        <v>1039</v>
      </c>
    </row>
    <row r="81" spans="1:136" ht="15" customHeight="1" x14ac:dyDescent="0.2">
      <c r="A81" s="30" t="s">
        <v>431</v>
      </c>
      <c r="B81" s="35" t="s">
        <v>432</v>
      </c>
      <c r="C81" s="34" t="s">
        <v>433</v>
      </c>
      <c r="D81" s="33" t="s">
        <v>434</v>
      </c>
      <c r="E81" s="30" t="b">
        <v>1</v>
      </c>
      <c r="F81" s="31">
        <v>0</v>
      </c>
      <c r="G81" s="31" t="s">
        <v>942</v>
      </c>
      <c r="H81" s="31" t="s">
        <v>942</v>
      </c>
      <c r="I81" s="31">
        <v>0</v>
      </c>
      <c r="J81" s="31" t="s">
        <v>942</v>
      </c>
      <c r="K81" s="31" t="s">
        <v>942</v>
      </c>
      <c r="L81" s="31">
        <v>0</v>
      </c>
      <c r="M81" s="31" t="s">
        <v>942</v>
      </c>
      <c r="N81" s="31" t="s">
        <v>942</v>
      </c>
      <c r="O81" s="31">
        <v>349143</v>
      </c>
      <c r="P81" s="31">
        <v>0</v>
      </c>
      <c r="Q81" s="31">
        <v>0</v>
      </c>
      <c r="V81" s="31">
        <v>349143</v>
      </c>
      <c r="W81" s="30">
        <v>0</v>
      </c>
      <c r="X81" s="30">
        <v>0</v>
      </c>
      <c r="Y81" s="30">
        <v>0</v>
      </c>
      <c r="Z81" s="30">
        <v>0</v>
      </c>
      <c r="AA81" s="30">
        <v>100</v>
      </c>
      <c r="AB81" s="31">
        <v>0</v>
      </c>
      <c r="AC81" s="8">
        <v>0</v>
      </c>
      <c r="AD81" s="31">
        <v>0</v>
      </c>
      <c r="AE81" s="31">
        <v>0</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0</v>
      </c>
      <c r="BG81" s="31">
        <v>0</v>
      </c>
      <c r="BH81" s="31">
        <v>0</v>
      </c>
      <c r="BI81" s="31">
        <v>0</v>
      </c>
      <c r="BJ81" s="31">
        <v>0</v>
      </c>
      <c r="BK81" s="31">
        <v>0</v>
      </c>
      <c r="BL81" s="31">
        <v>0</v>
      </c>
      <c r="BM81" s="31">
        <v>0</v>
      </c>
      <c r="BN81" s="31">
        <v>0</v>
      </c>
      <c r="BO81" s="31">
        <v>0</v>
      </c>
      <c r="BP81" s="31">
        <v>0</v>
      </c>
      <c r="BQ81" s="31">
        <v>0</v>
      </c>
      <c r="BR81" s="31">
        <v>0</v>
      </c>
      <c r="BS81" s="8">
        <v>0</v>
      </c>
      <c r="BT81" s="31">
        <v>0</v>
      </c>
      <c r="BU81" s="31">
        <v>0</v>
      </c>
      <c r="BV81" s="31">
        <v>0</v>
      </c>
      <c r="BW81" s="31">
        <v>0</v>
      </c>
      <c r="BX81" s="31">
        <v>0</v>
      </c>
      <c r="BY81" s="31">
        <v>0</v>
      </c>
      <c r="BZ81" s="31">
        <v>0</v>
      </c>
      <c r="CA81" s="31">
        <v>0</v>
      </c>
      <c r="CB81" s="31">
        <v>0</v>
      </c>
      <c r="CC81" s="31">
        <v>0</v>
      </c>
      <c r="CD81" s="31">
        <v>0</v>
      </c>
      <c r="CE81" s="31">
        <v>0</v>
      </c>
      <c r="CF81" s="31">
        <v>0</v>
      </c>
      <c r="CG81" s="31">
        <v>0</v>
      </c>
      <c r="CH81" s="31">
        <v>0</v>
      </c>
      <c r="CI81" s="31">
        <v>0</v>
      </c>
      <c r="CJ81" s="31">
        <v>0</v>
      </c>
      <c r="CK81" s="31">
        <v>0</v>
      </c>
      <c r="CL81" s="31">
        <v>0</v>
      </c>
      <c r="CM81" s="31">
        <v>0</v>
      </c>
      <c r="CN81" s="31">
        <v>0</v>
      </c>
      <c r="CO81" s="31">
        <v>0</v>
      </c>
      <c r="CP81" s="31">
        <v>0</v>
      </c>
      <c r="CQ81" s="31">
        <v>0</v>
      </c>
      <c r="CR81" s="31">
        <v>0</v>
      </c>
      <c r="CS81" s="31">
        <v>0</v>
      </c>
      <c r="CT81" s="31">
        <v>0</v>
      </c>
      <c r="CU81" s="31">
        <v>0</v>
      </c>
      <c r="CV81" s="31">
        <v>0</v>
      </c>
      <c r="CW81" s="31">
        <v>0</v>
      </c>
      <c r="CX81" s="31">
        <v>0</v>
      </c>
      <c r="CY81" s="31">
        <v>0</v>
      </c>
      <c r="CZ81" s="31">
        <v>0</v>
      </c>
      <c r="DA81" s="31">
        <v>0</v>
      </c>
      <c r="DB81" s="31">
        <v>0</v>
      </c>
      <c r="DC81" s="31">
        <v>0</v>
      </c>
      <c r="DD81" s="31">
        <v>0</v>
      </c>
      <c r="DE81" s="31">
        <v>0</v>
      </c>
      <c r="DF81" s="31">
        <v>0</v>
      </c>
      <c r="DG81" s="31">
        <v>0</v>
      </c>
      <c r="DH81" s="31">
        <v>0</v>
      </c>
      <c r="DI81" s="31">
        <v>0</v>
      </c>
      <c r="DO81" s="31">
        <v>0</v>
      </c>
      <c r="DP81" s="31">
        <v>0</v>
      </c>
      <c r="DQ81" s="30" t="s">
        <v>195</v>
      </c>
      <c r="DR81" s="30" t="s">
        <v>195</v>
      </c>
      <c r="DS81" s="30" t="s">
        <v>195</v>
      </c>
      <c r="DT81" s="30" t="s">
        <v>195</v>
      </c>
      <c r="DU81" s="30" t="s">
        <v>195</v>
      </c>
      <c r="DV81" s="30" t="s">
        <v>195</v>
      </c>
      <c r="DW81" s="30" t="s">
        <v>195</v>
      </c>
      <c r="DX81" s="30" t="s">
        <v>195</v>
      </c>
      <c r="DY81" s="30" t="s">
        <v>195</v>
      </c>
      <c r="DZ81" s="30" t="s">
        <v>195</v>
      </c>
      <c r="EA81" s="30" t="s">
        <v>195</v>
      </c>
      <c r="EB81" s="30" t="s">
        <v>195</v>
      </c>
      <c r="EC81" s="30" t="s">
        <v>195</v>
      </c>
      <c r="ED81" s="30" t="s">
        <v>195</v>
      </c>
      <c r="EE81" s="30" t="s">
        <v>942</v>
      </c>
      <c r="EF81" s="30" t="s">
        <v>942</v>
      </c>
    </row>
    <row r="82" spans="1:136" ht="15" customHeight="1" x14ac:dyDescent="0.2">
      <c r="A82" s="30" t="s">
        <v>435</v>
      </c>
      <c r="B82" s="35" t="s">
        <v>436</v>
      </c>
      <c r="C82" s="34" t="s">
        <v>437</v>
      </c>
      <c r="D82" s="33" t="s">
        <v>438</v>
      </c>
      <c r="E82" s="30" t="b">
        <v>1</v>
      </c>
      <c r="F82" s="31">
        <v>0</v>
      </c>
      <c r="G82" s="31" t="s">
        <v>942</v>
      </c>
      <c r="H82" s="31" t="s">
        <v>942</v>
      </c>
      <c r="I82" s="31">
        <v>0</v>
      </c>
      <c r="J82" s="31" t="s">
        <v>942</v>
      </c>
      <c r="K82" s="31" t="s">
        <v>942</v>
      </c>
      <c r="L82" s="31">
        <v>0</v>
      </c>
      <c r="M82" s="31" t="s">
        <v>942</v>
      </c>
      <c r="N82" s="31" t="s">
        <v>942</v>
      </c>
      <c r="O82" s="31">
        <v>349143</v>
      </c>
      <c r="P82" s="31">
        <v>0</v>
      </c>
      <c r="Q82" s="31">
        <v>0</v>
      </c>
      <c r="V82" s="31">
        <v>349143</v>
      </c>
      <c r="W82" s="30">
        <v>0</v>
      </c>
      <c r="X82" s="30">
        <v>0</v>
      </c>
      <c r="Y82" s="30">
        <v>0</v>
      </c>
      <c r="Z82" s="30">
        <v>100</v>
      </c>
      <c r="AA82" s="30">
        <v>0</v>
      </c>
      <c r="AB82" s="31">
        <v>0</v>
      </c>
      <c r="AC82" s="8">
        <v>0</v>
      </c>
      <c r="AD82" s="31">
        <v>0</v>
      </c>
      <c r="AE82" s="31">
        <v>0</v>
      </c>
      <c r="AF82" s="31">
        <v>0</v>
      </c>
      <c r="AG82" s="31">
        <v>0</v>
      </c>
      <c r="AH82" s="31">
        <v>0</v>
      </c>
      <c r="AI82" s="31">
        <v>0</v>
      </c>
      <c r="AJ82" s="31">
        <v>0</v>
      </c>
      <c r="AK82" s="31">
        <v>0</v>
      </c>
      <c r="AL82" s="31">
        <v>0</v>
      </c>
      <c r="AM82" s="31">
        <v>0</v>
      </c>
      <c r="AN82" s="31">
        <v>0</v>
      </c>
      <c r="AO82" s="31">
        <v>0</v>
      </c>
      <c r="AP82" s="31">
        <v>0</v>
      </c>
      <c r="AQ82" s="31">
        <v>0</v>
      </c>
      <c r="AR82" s="31">
        <v>0</v>
      </c>
      <c r="AS82" s="31">
        <v>0</v>
      </c>
      <c r="AT82" s="31">
        <v>0</v>
      </c>
      <c r="AU82" s="31">
        <v>0</v>
      </c>
      <c r="AV82" s="31">
        <v>0</v>
      </c>
      <c r="AW82" s="31">
        <v>0</v>
      </c>
      <c r="AX82" s="31">
        <v>0</v>
      </c>
      <c r="AY82" s="31">
        <v>0</v>
      </c>
      <c r="AZ82" s="31">
        <v>0</v>
      </c>
      <c r="BA82" s="31">
        <v>0</v>
      </c>
      <c r="BB82" s="31">
        <v>0</v>
      </c>
      <c r="BC82" s="31">
        <v>0</v>
      </c>
      <c r="BD82" s="31">
        <v>0</v>
      </c>
      <c r="BE82" s="31">
        <v>0</v>
      </c>
      <c r="BF82" s="31">
        <v>0</v>
      </c>
      <c r="BG82" s="31">
        <v>0</v>
      </c>
      <c r="BH82" s="31">
        <v>0</v>
      </c>
      <c r="BI82" s="31">
        <v>0</v>
      </c>
      <c r="BJ82" s="31">
        <v>0</v>
      </c>
      <c r="BK82" s="31">
        <v>0</v>
      </c>
      <c r="BL82" s="31">
        <v>0</v>
      </c>
      <c r="BM82" s="31">
        <v>0</v>
      </c>
      <c r="BN82" s="31">
        <v>0</v>
      </c>
      <c r="BO82" s="31">
        <v>0</v>
      </c>
      <c r="BP82" s="31">
        <v>0</v>
      </c>
      <c r="BQ82" s="31">
        <v>0</v>
      </c>
      <c r="BR82" s="31">
        <v>0</v>
      </c>
      <c r="BS82" s="8">
        <v>0</v>
      </c>
      <c r="BT82" s="31">
        <v>0</v>
      </c>
      <c r="BU82" s="31">
        <v>0</v>
      </c>
      <c r="BV82" s="31">
        <v>0</v>
      </c>
      <c r="BW82" s="31">
        <v>0</v>
      </c>
      <c r="BX82" s="31">
        <v>0</v>
      </c>
      <c r="BY82" s="31">
        <v>0</v>
      </c>
      <c r="BZ82" s="31">
        <v>0</v>
      </c>
      <c r="CA82" s="31">
        <v>0</v>
      </c>
      <c r="CB82" s="31">
        <v>0</v>
      </c>
      <c r="CC82" s="31">
        <v>0</v>
      </c>
      <c r="CD82" s="31">
        <v>0</v>
      </c>
      <c r="CE82" s="31">
        <v>0</v>
      </c>
      <c r="CF82" s="31">
        <v>0</v>
      </c>
      <c r="CG82" s="31">
        <v>0</v>
      </c>
      <c r="CH82" s="31">
        <v>0</v>
      </c>
      <c r="CI82" s="31">
        <v>0</v>
      </c>
      <c r="CJ82" s="31">
        <v>0</v>
      </c>
      <c r="CK82" s="31">
        <v>0</v>
      </c>
      <c r="CL82" s="31">
        <v>0</v>
      </c>
      <c r="CM82" s="31">
        <v>0</v>
      </c>
      <c r="CN82" s="31">
        <v>0</v>
      </c>
      <c r="CO82" s="31">
        <v>0</v>
      </c>
      <c r="CP82" s="31">
        <v>0</v>
      </c>
      <c r="CQ82" s="31">
        <v>0</v>
      </c>
      <c r="CR82" s="31">
        <v>0</v>
      </c>
      <c r="CS82" s="31">
        <v>0</v>
      </c>
      <c r="CT82" s="31">
        <v>0</v>
      </c>
      <c r="CU82" s="31">
        <v>0</v>
      </c>
      <c r="CV82" s="31">
        <v>0</v>
      </c>
      <c r="CW82" s="31">
        <v>0</v>
      </c>
      <c r="CX82" s="31">
        <v>0</v>
      </c>
      <c r="CY82" s="31">
        <v>0</v>
      </c>
      <c r="CZ82" s="31">
        <v>0</v>
      </c>
      <c r="DA82" s="31">
        <v>0</v>
      </c>
      <c r="DB82" s="31">
        <v>0</v>
      </c>
      <c r="DC82" s="31">
        <v>0</v>
      </c>
      <c r="DD82" s="31">
        <v>0</v>
      </c>
      <c r="DE82" s="31">
        <v>0</v>
      </c>
      <c r="DF82" s="31">
        <v>0</v>
      </c>
      <c r="DG82" s="31">
        <v>0</v>
      </c>
      <c r="DH82" s="31">
        <v>0</v>
      </c>
      <c r="DI82" s="31">
        <v>0</v>
      </c>
      <c r="DO82" s="31">
        <v>0</v>
      </c>
      <c r="DP82" s="31">
        <v>0</v>
      </c>
      <c r="DQ82" s="30" t="s">
        <v>195</v>
      </c>
      <c r="DR82" s="30" t="s">
        <v>195</v>
      </c>
      <c r="DS82" s="30" t="s">
        <v>195</v>
      </c>
      <c r="DT82" s="30" t="s">
        <v>195</v>
      </c>
      <c r="DU82" s="30" t="s">
        <v>195</v>
      </c>
      <c r="DV82" s="30" t="s">
        <v>195</v>
      </c>
      <c r="DW82" s="30" t="s">
        <v>195</v>
      </c>
      <c r="DX82" s="30" t="s">
        <v>195</v>
      </c>
      <c r="DY82" s="30" t="s">
        <v>195</v>
      </c>
      <c r="DZ82" s="30" t="s">
        <v>195</v>
      </c>
      <c r="EA82" s="30" t="s">
        <v>195</v>
      </c>
      <c r="EB82" s="30" t="s">
        <v>195</v>
      </c>
      <c r="EC82" s="30" t="s">
        <v>195</v>
      </c>
      <c r="ED82" s="30" t="s">
        <v>195</v>
      </c>
    </row>
    <row r="83" spans="1:136" ht="15" customHeight="1" x14ac:dyDescent="0.2">
      <c r="A83" s="30" t="s">
        <v>439</v>
      </c>
      <c r="B83" s="35" t="s">
        <v>440</v>
      </c>
      <c r="C83" s="34" t="s">
        <v>441</v>
      </c>
      <c r="D83" s="33" t="s">
        <v>442</v>
      </c>
      <c r="E83" s="30" t="b">
        <v>1</v>
      </c>
      <c r="F83" s="31">
        <v>0</v>
      </c>
      <c r="G83" s="31" t="s">
        <v>942</v>
      </c>
      <c r="H83" s="31" t="s">
        <v>942</v>
      </c>
      <c r="I83" s="31">
        <v>0</v>
      </c>
      <c r="J83" s="31" t="s">
        <v>942</v>
      </c>
      <c r="K83" s="31" t="s">
        <v>942</v>
      </c>
      <c r="L83" s="31">
        <v>0</v>
      </c>
      <c r="M83" s="31" t="s">
        <v>942</v>
      </c>
      <c r="N83" s="31" t="s">
        <v>942</v>
      </c>
      <c r="O83" s="31">
        <v>0</v>
      </c>
      <c r="P83" s="31">
        <v>0</v>
      </c>
      <c r="Q83" s="31">
        <v>0</v>
      </c>
      <c r="V83" s="31">
        <v>0</v>
      </c>
      <c r="AB83" s="31">
        <v>1927266</v>
      </c>
      <c r="AC83" s="8">
        <v>0</v>
      </c>
      <c r="AD83" s="31">
        <v>0</v>
      </c>
      <c r="AE83" s="31">
        <v>0</v>
      </c>
      <c r="AF83" s="31">
        <v>0</v>
      </c>
      <c r="AG83" s="31">
        <v>0</v>
      </c>
      <c r="AH83" s="31">
        <v>0</v>
      </c>
      <c r="AI83" s="31">
        <v>0</v>
      </c>
      <c r="AJ83" s="31">
        <v>0</v>
      </c>
      <c r="AK83" s="31">
        <v>0</v>
      </c>
      <c r="AL83" s="31">
        <v>0</v>
      </c>
      <c r="AM83" s="31">
        <v>0</v>
      </c>
      <c r="AN83" s="31">
        <v>0</v>
      </c>
      <c r="AO83" s="31">
        <v>0</v>
      </c>
      <c r="AP83" s="31">
        <v>0</v>
      </c>
      <c r="AQ83" s="31">
        <v>0</v>
      </c>
      <c r="AR83" s="31">
        <v>0</v>
      </c>
      <c r="AS83" s="31">
        <v>0</v>
      </c>
      <c r="AT83" s="31">
        <v>0</v>
      </c>
      <c r="AU83" s="31">
        <v>0</v>
      </c>
      <c r="AV83" s="31">
        <v>0</v>
      </c>
      <c r="AW83" s="31">
        <v>0</v>
      </c>
      <c r="AX83" s="31">
        <v>0</v>
      </c>
      <c r="AY83" s="31">
        <v>0</v>
      </c>
      <c r="AZ83" s="31">
        <v>0</v>
      </c>
      <c r="BA83" s="31">
        <v>0</v>
      </c>
      <c r="BB83" s="31">
        <v>0</v>
      </c>
      <c r="BC83" s="31">
        <v>0</v>
      </c>
      <c r="BD83" s="31">
        <v>0</v>
      </c>
      <c r="BE83" s="31">
        <v>0</v>
      </c>
      <c r="BF83" s="31">
        <v>0</v>
      </c>
      <c r="BG83" s="31">
        <v>0</v>
      </c>
      <c r="BH83" s="31">
        <v>0</v>
      </c>
      <c r="BI83" s="31">
        <v>0</v>
      </c>
      <c r="BJ83" s="31">
        <v>0</v>
      </c>
      <c r="BK83" s="31">
        <v>0</v>
      </c>
      <c r="BL83" s="31">
        <v>0</v>
      </c>
      <c r="BM83" s="31">
        <v>0</v>
      </c>
      <c r="BN83" s="31">
        <v>0</v>
      </c>
      <c r="BO83" s="31">
        <v>0</v>
      </c>
      <c r="BP83" s="31">
        <v>0</v>
      </c>
      <c r="BQ83" s="31">
        <v>0</v>
      </c>
      <c r="BR83" s="31">
        <v>0</v>
      </c>
      <c r="BS83" s="8">
        <v>0</v>
      </c>
      <c r="BT83" s="31">
        <v>0</v>
      </c>
      <c r="BU83" s="31">
        <v>0</v>
      </c>
      <c r="BV83" s="31">
        <v>0</v>
      </c>
      <c r="BW83" s="31">
        <v>0</v>
      </c>
      <c r="BX83" s="31">
        <v>0</v>
      </c>
      <c r="BY83" s="31">
        <v>0</v>
      </c>
      <c r="BZ83" s="31">
        <v>0</v>
      </c>
      <c r="CA83" s="31">
        <v>0</v>
      </c>
      <c r="CB83" s="31">
        <v>0</v>
      </c>
      <c r="CC83" s="31">
        <v>0</v>
      </c>
      <c r="CD83" s="31">
        <v>0</v>
      </c>
      <c r="CE83" s="31">
        <v>0</v>
      </c>
      <c r="CF83" s="31">
        <v>0</v>
      </c>
      <c r="CG83" s="31">
        <v>0</v>
      </c>
      <c r="CH83" s="31">
        <v>0</v>
      </c>
      <c r="CI83" s="31">
        <v>0</v>
      </c>
      <c r="CJ83" s="31">
        <v>0</v>
      </c>
      <c r="CK83" s="31">
        <v>0</v>
      </c>
      <c r="CL83" s="31">
        <v>0</v>
      </c>
      <c r="CM83" s="31">
        <v>0</v>
      </c>
      <c r="CN83" s="31">
        <v>0</v>
      </c>
      <c r="CO83" s="31">
        <v>0</v>
      </c>
      <c r="CP83" s="31">
        <v>0</v>
      </c>
      <c r="CQ83" s="31">
        <v>0</v>
      </c>
      <c r="CR83" s="31">
        <v>0</v>
      </c>
      <c r="CS83" s="31">
        <v>0</v>
      </c>
      <c r="CT83" s="31">
        <v>0</v>
      </c>
      <c r="CU83" s="31">
        <v>0</v>
      </c>
      <c r="CV83" s="31">
        <v>0</v>
      </c>
      <c r="CW83" s="31">
        <v>0</v>
      </c>
      <c r="CX83" s="31">
        <v>0</v>
      </c>
      <c r="CY83" s="31">
        <v>0</v>
      </c>
      <c r="CZ83" s="31">
        <v>0</v>
      </c>
      <c r="DA83" s="31">
        <v>0</v>
      </c>
      <c r="DB83" s="31">
        <v>0</v>
      </c>
      <c r="DC83" s="31">
        <v>0</v>
      </c>
      <c r="DD83" s="31">
        <v>0</v>
      </c>
      <c r="DE83" s="31">
        <v>0</v>
      </c>
      <c r="DF83" s="31">
        <v>0</v>
      </c>
      <c r="DG83" s="31">
        <v>0</v>
      </c>
      <c r="DH83" s="31">
        <v>0</v>
      </c>
      <c r="DI83" s="31">
        <v>1927266</v>
      </c>
      <c r="DJ83" s="30">
        <v>0</v>
      </c>
      <c r="DK83" s="30">
        <v>36</v>
      </c>
      <c r="DL83" s="30">
        <v>0</v>
      </c>
      <c r="DM83" s="30">
        <v>64</v>
      </c>
      <c r="DN83" s="30">
        <v>0</v>
      </c>
      <c r="DO83" s="31">
        <v>385453</v>
      </c>
      <c r="DP83" s="31">
        <v>0</v>
      </c>
      <c r="DQ83" s="30" t="s">
        <v>195</v>
      </c>
      <c r="DR83" s="30" t="s">
        <v>195</v>
      </c>
      <c r="DS83" s="30" t="s">
        <v>195</v>
      </c>
      <c r="DT83" s="30" t="s">
        <v>195</v>
      </c>
      <c r="DU83" s="30" t="s">
        <v>195</v>
      </c>
      <c r="DV83" s="30" t="s">
        <v>195</v>
      </c>
      <c r="DW83" s="30" t="s">
        <v>195</v>
      </c>
      <c r="DX83" s="30" t="s">
        <v>195</v>
      </c>
      <c r="DY83" s="30" t="s">
        <v>195</v>
      </c>
      <c r="DZ83" s="30" t="s">
        <v>195</v>
      </c>
      <c r="EA83" s="30" t="s">
        <v>195</v>
      </c>
      <c r="EB83" s="30" t="s">
        <v>195</v>
      </c>
      <c r="EC83" s="30" t="s">
        <v>195</v>
      </c>
      <c r="ED83" s="30" t="s">
        <v>195</v>
      </c>
      <c r="EE83" s="30" t="s">
        <v>942</v>
      </c>
      <c r="EF83" s="30" t="s">
        <v>1038</v>
      </c>
    </row>
    <row r="84" spans="1:136" ht="15" customHeight="1" x14ac:dyDescent="0.2">
      <c r="A84" s="30" t="s">
        <v>443</v>
      </c>
      <c r="B84" s="35" t="s">
        <v>444</v>
      </c>
      <c r="C84" s="34" t="s">
        <v>445</v>
      </c>
      <c r="D84" s="33" t="s">
        <v>446</v>
      </c>
      <c r="E84" s="30" t="b">
        <v>1</v>
      </c>
      <c r="F84" s="31">
        <v>0</v>
      </c>
      <c r="G84" s="31" t="s">
        <v>942</v>
      </c>
      <c r="H84" s="31" t="s">
        <v>942</v>
      </c>
      <c r="I84" s="31">
        <v>0</v>
      </c>
      <c r="J84" s="31" t="s">
        <v>942</v>
      </c>
      <c r="K84" s="31" t="s">
        <v>942</v>
      </c>
      <c r="L84" s="31">
        <v>0</v>
      </c>
      <c r="M84" s="31" t="s">
        <v>942</v>
      </c>
      <c r="N84" s="31" t="s">
        <v>942</v>
      </c>
      <c r="O84" s="31">
        <v>349143</v>
      </c>
      <c r="P84" s="31">
        <v>0</v>
      </c>
      <c r="Q84" s="31">
        <v>0</v>
      </c>
      <c r="V84" s="31">
        <v>349143</v>
      </c>
      <c r="W84" s="30">
        <v>0</v>
      </c>
      <c r="X84" s="30">
        <v>0</v>
      </c>
      <c r="Y84" s="30">
        <v>0</v>
      </c>
      <c r="Z84" s="30">
        <v>0</v>
      </c>
      <c r="AA84" s="30">
        <v>100</v>
      </c>
      <c r="AB84" s="31">
        <v>0</v>
      </c>
      <c r="AC84" s="8">
        <v>0</v>
      </c>
      <c r="AD84" s="31">
        <v>0</v>
      </c>
      <c r="AE84" s="31">
        <v>0</v>
      </c>
      <c r="AF84" s="31">
        <v>0</v>
      </c>
      <c r="AG84" s="31">
        <v>0</v>
      </c>
      <c r="AH84" s="31">
        <v>0</v>
      </c>
      <c r="AI84" s="31">
        <v>0</v>
      </c>
      <c r="AJ84" s="31">
        <v>0</v>
      </c>
      <c r="AK84" s="31">
        <v>0</v>
      </c>
      <c r="AL84" s="31">
        <v>0</v>
      </c>
      <c r="AM84" s="31">
        <v>0</v>
      </c>
      <c r="AN84" s="31">
        <v>0</v>
      </c>
      <c r="AO84" s="31">
        <v>0</v>
      </c>
      <c r="AP84" s="31">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0</v>
      </c>
      <c r="BG84" s="31">
        <v>0</v>
      </c>
      <c r="BH84" s="31">
        <v>0</v>
      </c>
      <c r="BI84" s="31">
        <v>0</v>
      </c>
      <c r="BJ84" s="31">
        <v>0</v>
      </c>
      <c r="BK84" s="31">
        <v>0</v>
      </c>
      <c r="BL84" s="31">
        <v>0</v>
      </c>
      <c r="BM84" s="31">
        <v>0</v>
      </c>
      <c r="BN84" s="31">
        <v>0</v>
      </c>
      <c r="BO84" s="31">
        <v>0</v>
      </c>
      <c r="BP84" s="31">
        <v>0</v>
      </c>
      <c r="BQ84" s="31">
        <v>0</v>
      </c>
      <c r="BR84" s="31">
        <v>0</v>
      </c>
      <c r="BS84" s="8">
        <v>0</v>
      </c>
      <c r="BT84" s="31">
        <v>0</v>
      </c>
      <c r="BU84" s="31">
        <v>0</v>
      </c>
      <c r="BV84" s="31">
        <v>0</v>
      </c>
      <c r="BW84" s="31">
        <v>0</v>
      </c>
      <c r="BX84" s="31">
        <v>0</v>
      </c>
      <c r="BY84" s="31">
        <v>0</v>
      </c>
      <c r="BZ84" s="31">
        <v>0</v>
      </c>
      <c r="CA84" s="31">
        <v>0</v>
      </c>
      <c r="CB84" s="31">
        <v>0</v>
      </c>
      <c r="CC84" s="31">
        <v>0</v>
      </c>
      <c r="CD84" s="31">
        <v>0</v>
      </c>
      <c r="CE84" s="31">
        <v>0</v>
      </c>
      <c r="CF84" s="31">
        <v>0</v>
      </c>
      <c r="CG84" s="31">
        <v>0</v>
      </c>
      <c r="CH84" s="31">
        <v>0</v>
      </c>
      <c r="CI84" s="31">
        <v>0</v>
      </c>
      <c r="CJ84" s="31">
        <v>0</v>
      </c>
      <c r="CK84" s="31">
        <v>0</v>
      </c>
      <c r="CL84" s="31">
        <v>0</v>
      </c>
      <c r="CM84" s="31">
        <v>0</v>
      </c>
      <c r="CN84" s="31">
        <v>0</v>
      </c>
      <c r="CO84" s="31">
        <v>0</v>
      </c>
      <c r="CP84" s="31">
        <v>0</v>
      </c>
      <c r="CQ84" s="31">
        <v>0</v>
      </c>
      <c r="CR84" s="31">
        <v>0</v>
      </c>
      <c r="CS84" s="31">
        <v>0</v>
      </c>
      <c r="CT84" s="31">
        <v>0</v>
      </c>
      <c r="CU84" s="31">
        <v>0</v>
      </c>
      <c r="CV84" s="31">
        <v>0</v>
      </c>
      <c r="CW84" s="31">
        <v>0</v>
      </c>
      <c r="CX84" s="31">
        <v>0</v>
      </c>
      <c r="CY84" s="31">
        <v>0</v>
      </c>
      <c r="CZ84" s="31">
        <v>0</v>
      </c>
      <c r="DA84" s="31">
        <v>0</v>
      </c>
      <c r="DB84" s="31">
        <v>0</v>
      </c>
      <c r="DC84" s="31">
        <v>0</v>
      </c>
      <c r="DD84" s="31">
        <v>0</v>
      </c>
      <c r="DE84" s="31">
        <v>0</v>
      </c>
      <c r="DF84" s="31">
        <v>0</v>
      </c>
      <c r="DG84" s="31">
        <v>0</v>
      </c>
      <c r="DH84" s="31">
        <v>0</v>
      </c>
      <c r="DI84" s="31">
        <v>0</v>
      </c>
      <c r="DO84" s="31">
        <v>0</v>
      </c>
      <c r="DP84" s="31">
        <v>0</v>
      </c>
      <c r="DQ84" s="30" t="s">
        <v>195</v>
      </c>
      <c r="DR84" s="30" t="s">
        <v>195</v>
      </c>
      <c r="DS84" s="30" t="s">
        <v>195</v>
      </c>
      <c r="DT84" s="30" t="s">
        <v>195</v>
      </c>
      <c r="DU84" s="30" t="s">
        <v>195</v>
      </c>
      <c r="DV84" s="30" t="s">
        <v>195</v>
      </c>
      <c r="DW84" s="30" t="s">
        <v>195</v>
      </c>
      <c r="DX84" s="30" t="s">
        <v>195</v>
      </c>
      <c r="DY84" s="30" t="s">
        <v>195</v>
      </c>
      <c r="DZ84" s="30" t="s">
        <v>195</v>
      </c>
      <c r="EA84" s="30" t="s">
        <v>195</v>
      </c>
      <c r="EB84" s="30" t="s">
        <v>195</v>
      </c>
      <c r="EC84" s="30" t="s">
        <v>195</v>
      </c>
      <c r="ED84" s="30" t="s">
        <v>195</v>
      </c>
    </row>
    <row r="85" spans="1:136" ht="15" customHeight="1" x14ac:dyDescent="0.2">
      <c r="A85" s="30" t="s">
        <v>447</v>
      </c>
      <c r="B85" s="35" t="s">
        <v>448</v>
      </c>
      <c r="C85" s="34" t="s">
        <v>449</v>
      </c>
      <c r="D85" s="33" t="s">
        <v>450</v>
      </c>
      <c r="E85" s="30" t="b">
        <v>1</v>
      </c>
      <c r="F85" s="31">
        <v>0</v>
      </c>
      <c r="G85" s="31" t="s">
        <v>942</v>
      </c>
      <c r="H85" s="31" t="s">
        <v>942</v>
      </c>
      <c r="I85" s="31">
        <v>0</v>
      </c>
      <c r="J85" s="31" t="s">
        <v>942</v>
      </c>
      <c r="K85" s="31" t="s">
        <v>942</v>
      </c>
      <c r="L85" s="31">
        <v>0</v>
      </c>
      <c r="M85" s="31" t="s">
        <v>942</v>
      </c>
      <c r="N85" s="31" t="s">
        <v>942</v>
      </c>
      <c r="O85" s="31">
        <v>0</v>
      </c>
      <c r="P85" s="31">
        <v>0</v>
      </c>
      <c r="Q85" s="31">
        <v>0</v>
      </c>
      <c r="V85" s="31">
        <v>0</v>
      </c>
      <c r="AB85" s="31">
        <v>1102685</v>
      </c>
      <c r="AC85" s="8">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31">
        <v>0</v>
      </c>
      <c r="AZ85" s="31">
        <v>0</v>
      </c>
      <c r="BA85" s="31">
        <v>0</v>
      </c>
      <c r="BB85" s="31">
        <v>0</v>
      </c>
      <c r="BC85" s="31">
        <v>0</v>
      </c>
      <c r="BD85" s="31">
        <v>0</v>
      </c>
      <c r="BE85" s="31">
        <v>0</v>
      </c>
      <c r="BF85" s="31">
        <v>0</v>
      </c>
      <c r="BG85" s="31">
        <v>0</v>
      </c>
      <c r="BH85" s="31">
        <v>0</v>
      </c>
      <c r="BI85" s="31">
        <v>0</v>
      </c>
      <c r="BJ85" s="31">
        <v>0</v>
      </c>
      <c r="BK85" s="31">
        <v>0</v>
      </c>
      <c r="BL85" s="31">
        <v>0</v>
      </c>
      <c r="BM85" s="31">
        <v>0</v>
      </c>
      <c r="BN85" s="31">
        <v>0</v>
      </c>
      <c r="BO85" s="31">
        <v>0</v>
      </c>
      <c r="BP85" s="31">
        <v>0</v>
      </c>
      <c r="BQ85" s="31">
        <v>0</v>
      </c>
      <c r="BR85" s="31">
        <v>0</v>
      </c>
      <c r="BS85" s="8">
        <v>0</v>
      </c>
      <c r="BT85" s="31">
        <v>0</v>
      </c>
      <c r="BU85" s="31">
        <v>0</v>
      </c>
      <c r="BV85" s="31">
        <v>0</v>
      </c>
      <c r="BW85" s="31">
        <v>0</v>
      </c>
      <c r="BX85" s="31">
        <v>0</v>
      </c>
      <c r="BY85" s="31">
        <v>0</v>
      </c>
      <c r="BZ85" s="31">
        <v>0</v>
      </c>
      <c r="CA85" s="31">
        <v>0</v>
      </c>
      <c r="CB85" s="31">
        <v>0</v>
      </c>
      <c r="CC85" s="31">
        <v>0</v>
      </c>
      <c r="CD85" s="31">
        <v>0</v>
      </c>
      <c r="CE85" s="31">
        <v>0</v>
      </c>
      <c r="CF85" s="31">
        <v>0</v>
      </c>
      <c r="CG85" s="31">
        <v>0</v>
      </c>
      <c r="CH85" s="31">
        <v>0</v>
      </c>
      <c r="CI85" s="31">
        <v>0</v>
      </c>
      <c r="CJ85" s="31">
        <v>0</v>
      </c>
      <c r="CK85" s="31">
        <v>0</v>
      </c>
      <c r="CL85" s="31">
        <v>0</v>
      </c>
      <c r="CM85" s="31">
        <v>0</v>
      </c>
      <c r="CN85" s="31">
        <v>0</v>
      </c>
      <c r="CO85" s="31">
        <v>0</v>
      </c>
      <c r="CP85" s="31">
        <v>0</v>
      </c>
      <c r="CQ85" s="31">
        <v>0</v>
      </c>
      <c r="CR85" s="31">
        <v>0</v>
      </c>
      <c r="CS85" s="31">
        <v>0</v>
      </c>
      <c r="CT85" s="31">
        <v>0</v>
      </c>
      <c r="CU85" s="31">
        <v>0</v>
      </c>
      <c r="CV85" s="31">
        <v>0</v>
      </c>
      <c r="CW85" s="31">
        <v>0</v>
      </c>
      <c r="CX85" s="31">
        <v>0</v>
      </c>
      <c r="CY85" s="31">
        <v>0</v>
      </c>
      <c r="CZ85" s="31">
        <v>0</v>
      </c>
      <c r="DA85" s="31">
        <v>0</v>
      </c>
      <c r="DB85" s="31">
        <v>0</v>
      </c>
      <c r="DC85" s="31">
        <v>0</v>
      </c>
      <c r="DD85" s="31">
        <v>0</v>
      </c>
      <c r="DE85" s="31">
        <v>0</v>
      </c>
      <c r="DF85" s="31">
        <v>0</v>
      </c>
      <c r="DG85" s="31">
        <v>0</v>
      </c>
      <c r="DH85" s="31">
        <v>0</v>
      </c>
      <c r="DI85" s="31">
        <v>1102685</v>
      </c>
      <c r="DJ85" s="30">
        <v>0</v>
      </c>
      <c r="DK85" s="30">
        <v>7</v>
      </c>
      <c r="DL85" s="30">
        <v>2</v>
      </c>
      <c r="DM85" s="30">
        <v>6</v>
      </c>
      <c r="DN85" s="30">
        <v>85</v>
      </c>
      <c r="DO85" s="31">
        <v>220537</v>
      </c>
      <c r="DP85" s="31">
        <v>0</v>
      </c>
      <c r="DQ85" s="30" t="s">
        <v>195</v>
      </c>
      <c r="DR85" s="30" t="s">
        <v>195</v>
      </c>
      <c r="DS85" s="30" t="s">
        <v>195</v>
      </c>
      <c r="DT85" s="30" t="s">
        <v>195</v>
      </c>
      <c r="DU85" s="30" t="s">
        <v>195</v>
      </c>
      <c r="DV85" s="30" t="s">
        <v>195</v>
      </c>
      <c r="DW85" s="30" t="s">
        <v>195</v>
      </c>
      <c r="DX85" s="30" t="s">
        <v>195</v>
      </c>
      <c r="DY85" s="30" t="s">
        <v>195</v>
      </c>
      <c r="DZ85" s="30" t="s">
        <v>195</v>
      </c>
      <c r="EA85" s="30" t="s">
        <v>195</v>
      </c>
      <c r="EB85" s="30" t="s">
        <v>195</v>
      </c>
      <c r="EC85" s="30" t="s">
        <v>195</v>
      </c>
      <c r="ED85" s="30" t="s">
        <v>195</v>
      </c>
      <c r="EE85" s="30" t="s">
        <v>942</v>
      </c>
      <c r="EF85" s="30" t="s">
        <v>1012</v>
      </c>
    </row>
    <row r="86" spans="1:136" ht="15" customHeight="1" x14ac:dyDescent="0.2">
      <c r="A86" s="30" t="s">
        <v>451</v>
      </c>
      <c r="B86" s="35" t="s">
        <v>452</v>
      </c>
      <c r="C86" s="34" t="s">
        <v>453</v>
      </c>
      <c r="D86" s="33" t="s">
        <v>454</v>
      </c>
      <c r="E86" s="30" t="b">
        <v>1</v>
      </c>
      <c r="F86" s="31">
        <v>0</v>
      </c>
      <c r="G86" s="31" t="s">
        <v>942</v>
      </c>
      <c r="H86" s="31" t="s">
        <v>942</v>
      </c>
      <c r="I86" s="31">
        <v>0</v>
      </c>
      <c r="J86" s="31" t="s">
        <v>942</v>
      </c>
      <c r="K86" s="31" t="s">
        <v>942</v>
      </c>
      <c r="L86" s="31">
        <v>0</v>
      </c>
      <c r="M86" s="31" t="s">
        <v>942</v>
      </c>
      <c r="N86" s="31" t="s">
        <v>942</v>
      </c>
      <c r="O86" s="31">
        <v>0</v>
      </c>
      <c r="P86" s="31">
        <v>0</v>
      </c>
      <c r="Q86" s="31">
        <v>0</v>
      </c>
      <c r="V86" s="31">
        <v>0</v>
      </c>
      <c r="AB86" s="31">
        <v>4539806</v>
      </c>
      <c r="AC86" s="8">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8">
        <v>0</v>
      </c>
      <c r="BT86" s="31">
        <v>0</v>
      </c>
      <c r="BU86" s="31">
        <v>0</v>
      </c>
      <c r="BV86" s="31">
        <v>0</v>
      </c>
      <c r="BW86" s="31">
        <v>0</v>
      </c>
      <c r="BX86" s="31">
        <v>0</v>
      </c>
      <c r="BY86" s="31">
        <v>0</v>
      </c>
      <c r="BZ86" s="31">
        <v>0</v>
      </c>
      <c r="CA86" s="31">
        <v>0</v>
      </c>
      <c r="CB86" s="31">
        <v>0</v>
      </c>
      <c r="CC86" s="31">
        <v>0</v>
      </c>
      <c r="CD86" s="31">
        <v>0</v>
      </c>
      <c r="CE86" s="31">
        <v>0</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v>0</v>
      </c>
      <c r="DG86" s="31">
        <v>0</v>
      </c>
      <c r="DH86" s="31">
        <v>0</v>
      </c>
      <c r="DI86" s="31">
        <v>4539806</v>
      </c>
      <c r="DJ86" s="30">
        <v>34</v>
      </c>
      <c r="DK86" s="30">
        <v>23</v>
      </c>
      <c r="DL86" s="30">
        <v>0</v>
      </c>
      <c r="DM86" s="30">
        <v>43</v>
      </c>
      <c r="DN86" s="30">
        <v>0</v>
      </c>
      <c r="DO86" s="31">
        <v>907961</v>
      </c>
      <c r="DP86" s="31">
        <v>0</v>
      </c>
      <c r="DQ86" s="30" t="s">
        <v>195</v>
      </c>
      <c r="DR86" s="30" t="s">
        <v>195</v>
      </c>
      <c r="DS86" s="30" t="s">
        <v>195</v>
      </c>
      <c r="DT86" s="30" t="s">
        <v>195</v>
      </c>
      <c r="DU86" s="30" t="s">
        <v>195</v>
      </c>
      <c r="DV86" s="30" t="s">
        <v>195</v>
      </c>
      <c r="DW86" s="30" t="s">
        <v>195</v>
      </c>
      <c r="DX86" s="30" t="s">
        <v>195</v>
      </c>
      <c r="DY86" s="30" t="s">
        <v>195</v>
      </c>
      <c r="DZ86" s="30" t="s">
        <v>195</v>
      </c>
      <c r="EA86" s="30" t="s">
        <v>195</v>
      </c>
      <c r="EB86" s="30" t="s">
        <v>195</v>
      </c>
      <c r="EC86" s="30" t="s">
        <v>195</v>
      </c>
      <c r="ED86" s="30" t="s">
        <v>195</v>
      </c>
      <c r="EE86" s="30" t="s">
        <v>942</v>
      </c>
      <c r="EF86" s="30" t="s">
        <v>1037</v>
      </c>
    </row>
    <row r="87" spans="1:136" ht="15" customHeight="1" x14ac:dyDescent="0.2">
      <c r="A87" s="30" t="s">
        <v>455</v>
      </c>
      <c r="B87" s="35" t="s">
        <v>456</v>
      </c>
      <c r="C87" s="34" t="s">
        <v>457</v>
      </c>
      <c r="D87" s="33" t="s">
        <v>458</v>
      </c>
      <c r="E87" s="30" t="b">
        <v>1</v>
      </c>
      <c r="F87" s="31">
        <v>0</v>
      </c>
      <c r="G87" s="31" t="s">
        <v>942</v>
      </c>
      <c r="H87" s="31" t="s">
        <v>942</v>
      </c>
      <c r="I87" s="31">
        <v>0</v>
      </c>
      <c r="J87" s="31" t="s">
        <v>942</v>
      </c>
      <c r="K87" s="31" t="s">
        <v>942</v>
      </c>
      <c r="L87" s="31">
        <v>0</v>
      </c>
      <c r="M87" s="31" t="s">
        <v>942</v>
      </c>
      <c r="N87" s="31" t="s">
        <v>942</v>
      </c>
      <c r="O87" s="31">
        <v>0</v>
      </c>
      <c r="P87" s="31">
        <v>0</v>
      </c>
      <c r="Q87" s="31">
        <v>0</v>
      </c>
      <c r="V87" s="31">
        <v>0</v>
      </c>
      <c r="AB87" s="31">
        <v>5904999</v>
      </c>
      <c r="AC87" s="8">
        <v>0</v>
      </c>
      <c r="AD87" s="31">
        <v>113240.79000000001</v>
      </c>
      <c r="AE87" s="31">
        <v>55729.84</v>
      </c>
      <c r="AF87" s="31">
        <v>0</v>
      </c>
      <c r="AG87" s="31">
        <v>0</v>
      </c>
      <c r="AH87" s="31">
        <v>0</v>
      </c>
      <c r="AI87" s="31">
        <v>0</v>
      </c>
      <c r="AJ87" s="31">
        <v>8200</v>
      </c>
      <c r="AK87" s="31">
        <v>47529.84</v>
      </c>
      <c r="AL87" s="31">
        <v>0</v>
      </c>
      <c r="AM87" s="31">
        <v>0</v>
      </c>
      <c r="AN87" s="31">
        <v>0</v>
      </c>
      <c r="AO87" s="31">
        <v>55510.950000000004</v>
      </c>
      <c r="AP87" s="31">
        <v>0</v>
      </c>
      <c r="AQ87" s="31">
        <v>0</v>
      </c>
      <c r="AR87" s="31">
        <v>0</v>
      </c>
      <c r="AS87" s="31">
        <v>0</v>
      </c>
      <c r="AT87" s="31">
        <v>2213.0100000000002</v>
      </c>
      <c r="AU87" s="31">
        <v>53297.94</v>
      </c>
      <c r="AV87" s="31">
        <v>0</v>
      </c>
      <c r="AW87" s="31">
        <v>0</v>
      </c>
      <c r="AX87" s="31">
        <v>0</v>
      </c>
      <c r="AY87" s="31">
        <v>0</v>
      </c>
      <c r="AZ87" s="31">
        <v>0</v>
      </c>
      <c r="BA87" s="31">
        <v>0</v>
      </c>
      <c r="BB87" s="31">
        <v>0</v>
      </c>
      <c r="BC87" s="31">
        <v>0</v>
      </c>
      <c r="BD87" s="31">
        <v>0</v>
      </c>
      <c r="BE87" s="31">
        <v>0</v>
      </c>
      <c r="BF87" s="31">
        <v>0</v>
      </c>
      <c r="BG87" s="31">
        <v>0</v>
      </c>
      <c r="BH87" s="31">
        <v>0</v>
      </c>
      <c r="BI87" s="31">
        <v>2000</v>
      </c>
      <c r="BJ87" s="31">
        <v>0</v>
      </c>
      <c r="BK87" s="31">
        <v>0</v>
      </c>
      <c r="BL87" s="31">
        <v>0</v>
      </c>
      <c r="BM87" s="31">
        <v>0</v>
      </c>
      <c r="BN87" s="31">
        <v>0</v>
      </c>
      <c r="BO87" s="31">
        <v>0</v>
      </c>
      <c r="BP87" s="31">
        <v>2000</v>
      </c>
      <c r="BQ87" s="31">
        <v>0</v>
      </c>
      <c r="BR87" s="31">
        <v>0</v>
      </c>
      <c r="BS87" s="8">
        <v>0</v>
      </c>
      <c r="BT87" s="31">
        <v>179656</v>
      </c>
      <c r="BU87" s="31">
        <v>0</v>
      </c>
      <c r="BV87" s="31">
        <v>0</v>
      </c>
      <c r="BW87" s="31">
        <v>0</v>
      </c>
      <c r="BX87" s="31">
        <v>0</v>
      </c>
      <c r="BY87" s="31">
        <v>0</v>
      </c>
      <c r="BZ87" s="31">
        <v>0</v>
      </c>
      <c r="CA87" s="31">
        <v>0</v>
      </c>
      <c r="CB87" s="31">
        <v>0</v>
      </c>
      <c r="CC87" s="31">
        <v>0</v>
      </c>
      <c r="CD87" s="31">
        <v>0</v>
      </c>
      <c r="CE87" s="31">
        <v>179656</v>
      </c>
      <c r="CF87" s="31">
        <v>0</v>
      </c>
      <c r="CG87" s="31">
        <v>0</v>
      </c>
      <c r="CH87" s="31">
        <v>156469</v>
      </c>
      <c r="CI87" s="31">
        <v>0</v>
      </c>
      <c r="CJ87" s="31">
        <v>0</v>
      </c>
      <c r="CK87" s="31">
        <v>19300.43</v>
      </c>
      <c r="CL87" s="31">
        <v>0</v>
      </c>
      <c r="CM87" s="31">
        <v>0</v>
      </c>
      <c r="CN87" s="31">
        <v>3886.57</v>
      </c>
      <c r="CO87" s="31">
        <v>0</v>
      </c>
      <c r="CP87" s="31">
        <v>0</v>
      </c>
      <c r="CQ87" s="31">
        <v>0</v>
      </c>
      <c r="CR87" s="31">
        <v>0</v>
      </c>
      <c r="CS87" s="31">
        <v>0</v>
      </c>
      <c r="CT87" s="31">
        <v>0</v>
      </c>
      <c r="CU87" s="31">
        <v>0</v>
      </c>
      <c r="CV87" s="31">
        <v>0</v>
      </c>
      <c r="CW87" s="31">
        <v>0</v>
      </c>
      <c r="CX87" s="31">
        <v>0</v>
      </c>
      <c r="CY87" s="31">
        <v>0</v>
      </c>
      <c r="CZ87" s="31">
        <v>0</v>
      </c>
      <c r="DA87" s="31">
        <v>0</v>
      </c>
      <c r="DB87" s="31">
        <v>0</v>
      </c>
      <c r="DC87" s="31">
        <v>0</v>
      </c>
      <c r="DD87" s="31">
        <v>0</v>
      </c>
      <c r="DE87" s="31">
        <v>0</v>
      </c>
      <c r="DF87" s="31">
        <v>0</v>
      </c>
      <c r="DG87" s="31">
        <v>0</v>
      </c>
      <c r="DH87" s="31">
        <v>0</v>
      </c>
      <c r="DI87" s="31">
        <v>5612102.21</v>
      </c>
      <c r="DJ87" s="30">
        <v>0</v>
      </c>
      <c r="DK87" s="30">
        <v>59.02</v>
      </c>
      <c r="DL87" s="30">
        <v>0</v>
      </c>
      <c r="DM87" s="30">
        <v>40.98</v>
      </c>
      <c r="DN87" s="30">
        <v>0</v>
      </c>
      <c r="DO87" s="31">
        <v>1181000</v>
      </c>
      <c r="DP87" s="31">
        <v>179656</v>
      </c>
      <c r="DQ87" s="30" t="s">
        <v>195</v>
      </c>
      <c r="DR87" s="30" t="s">
        <v>195</v>
      </c>
      <c r="DS87" s="30" t="s">
        <v>195</v>
      </c>
      <c r="DT87" s="30" t="s">
        <v>195</v>
      </c>
      <c r="DU87" s="30" t="s">
        <v>195</v>
      </c>
      <c r="DV87" s="30" t="s">
        <v>195</v>
      </c>
      <c r="DW87" s="30" t="s">
        <v>195</v>
      </c>
      <c r="DX87" s="30" t="s">
        <v>195</v>
      </c>
      <c r="DY87" s="30" t="s">
        <v>195</v>
      </c>
      <c r="DZ87" s="30" t="s">
        <v>195</v>
      </c>
      <c r="EA87" s="30" t="s">
        <v>195</v>
      </c>
      <c r="EB87" s="30" t="b">
        <v>1</v>
      </c>
      <c r="EC87" s="30" t="s">
        <v>195</v>
      </c>
      <c r="ED87" s="30" t="b">
        <v>1</v>
      </c>
      <c r="EE87" s="30" t="s">
        <v>1442</v>
      </c>
      <c r="EF87" s="30" t="s">
        <v>1443</v>
      </c>
    </row>
    <row r="88" spans="1:136" ht="15" customHeight="1" x14ac:dyDescent="0.2">
      <c r="A88" s="30" t="s">
        <v>459</v>
      </c>
      <c r="B88" s="35" t="s">
        <v>460</v>
      </c>
      <c r="C88" s="34" t="s">
        <v>461</v>
      </c>
      <c r="D88" s="33" t="s">
        <v>462</v>
      </c>
      <c r="E88" s="30" t="b">
        <v>1</v>
      </c>
      <c r="F88" s="31">
        <v>0</v>
      </c>
      <c r="G88" s="31" t="s">
        <v>942</v>
      </c>
      <c r="H88" s="31" t="s">
        <v>942</v>
      </c>
      <c r="I88" s="31">
        <v>0</v>
      </c>
      <c r="J88" s="31" t="s">
        <v>942</v>
      </c>
      <c r="K88" s="31" t="s">
        <v>942</v>
      </c>
      <c r="L88" s="31">
        <v>0</v>
      </c>
      <c r="M88" s="31" t="s">
        <v>942</v>
      </c>
      <c r="N88" s="31" t="s">
        <v>942</v>
      </c>
      <c r="O88" s="31">
        <v>0</v>
      </c>
      <c r="P88" s="31">
        <v>0</v>
      </c>
      <c r="Q88" s="31">
        <v>0</v>
      </c>
      <c r="V88" s="31">
        <v>0</v>
      </c>
      <c r="AB88" s="31">
        <v>31123566</v>
      </c>
      <c r="AC88" s="8">
        <v>0</v>
      </c>
      <c r="AD88" s="31">
        <v>0</v>
      </c>
      <c r="AE88" s="31">
        <v>0</v>
      </c>
      <c r="AF88" s="31">
        <v>0</v>
      </c>
      <c r="AG88" s="31">
        <v>0</v>
      </c>
      <c r="AH88" s="31">
        <v>0</v>
      </c>
      <c r="AI88" s="31">
        <v>0</v>
      </c>
      <c r="AJ88" s="31">
        <v>0</v>
      </c>
      <c r="AK88" s="31">
        <v>0</v>
      </c>
      <c r="AL88" s="31">
        <v>0</v>
      </c>
      <c r="AM88" s="31">
        <v>0</v>
      </c>
      <c r="AN88" s="31">
        <v>0</v>
      </c>
      <c r="AO88" s="31">
        <v>0</v>
      </c>
      <c r="AP88" s="31">
        <v>0</v>
      </c>
      <c r="AQ88" s="31">
        <v>0</v>
      </c>
      <c r="AR88" s="31">
        <v>0</v>
      </c>
      <c r="AS88" s="31">
        <v>0</v>
      </c>
      <c r="AT88" s="31">
        <v>0</v>
      </c>
      <c r="AU88" s="31">
        <v>0</v>
      </c>
      <c r="AV88" s="31">
        <v>0</v>
      </c>
      <c r="AW88" s="31">
        <v>0</v>
      </c>
      <c r="AX88" s="31">
        <v>0</v>
      </c>
      <c r="AY88" s="31">
        <v>0</v>
      </c>
      <c r="AZ88" s="31">
        <v>0</v>
      </c>
      <c r="BA88" s="31">
        <v>0</v>
      </c>
      <c r="BB88" s="31">
        <v>0</v>
      </c>
      <c r="BC88" s="31">
        <v>0</v>
      </c>
      <c r="BD88" s="31">
        <v>0</v>
      </c>
      <c r="BE88" s="31">
        <v>0</v>
      </c>
      <c r="BF88" s="31">
        <v>0</v>
      </c>
      <c r="BG88" s="31">
        <v>0</v>
      </c>
      <c r="BH88" s="31">
        <v>0</v>
      </c>
      <c r="BI88" s="31">
        <v>0</v>
      </c>
      <c r="BJ88" s="31">
        <v>0</v>
      </c>
      <c r="BK88" s="31">
        <v>0</v>
      </c>
      <c r="BL88" s="31">
        <v>0</v>
      </c>
      <c r="BM88" s="31">
        <v>0</v>
      </c>
      <c r="BN88" s="31">
        <v>0</v>
      </c>
      <c r="BO88" s="31">
        <v>0</v>
      </c>
      <c r="BP88" s="31">
        <v>0</v>
      </c>
      <c r="BQ88" s="31">
        <v>0</v>
      </c>
      <c r="BR88" s="31">
        <v>0</v>
      </c>
      <c r="BS88" s="8">
        <v>0</v>
      </c>
      <c r="BT88" s="31">
        <v>431771.05</v>
      </c>
      <c r="BU88" s="31">
        <v>431771.05</v>
      </c>
      <c r="BV88" s="31">
        <v>0</v>
      </c>
      <c r="BW88" s="31">
        <v>0</v>
      </c>
      <c r="BX88" s="31">
        <v>0</v>
      </c>
      <c r="BY88" s="31">
        <v>0</v>
      </c>
      <c r="BZ88" s="31">
        <v>431771.05</v>
      </c>
      <c r="CA88" s="31">
        <v>0</v>
      </c>
      <c r="CB88" s="31">
        <v>0</v>
      </c>
      <c r="CC88" s="31">
        <v>0</v>
      </c>
      <c r="CD88" s="31">
        <v>0</v>
      </c>
      <c r="CE88" s="31">
        <v>0</v>
      </c>
      <c r="CF88" s="31">
        <v>0</v>
      </c>
      <c r="CG88" s="31">
        <v>0</v>
      </c>
      <c r="CH88" s="31">
        <v>0</v>
      </c>
      <c r="CI88" s="31">
        <v>0</v>
      </c>
      <c r="CJ88" s="31">
        <v>0</v>
      </c>
      <c r="CK88" s="31">
        <v>0</v>
      </c>
      <c r="CL88" s="31">
        <v>0</v>
      </c>
      <c r="CM88" s="31">
        <v>0</v>
      </c>
      <c r="CN88" s="31">
        <v>0</v>
      </c>
      <c r="CO88" s="31">
        <v>0</v>
      </c>
      <c r="CP88" s="31">
        <v>0</v>
      </c>
      <c r="CQ88" s="31">
        <v>0</v>
      </c>
      <c r="CR88" s="31">
        <v>0</v>
      </c>
      <c r="CS88" s="31">
        <v>0</v>
      </c>
      <c r="CT88" s="31">
        <v>0</v>
      </c>
      <c r="CU88" s="31">
        <v>0</v>
      </c>
      <c r="CV88" s="31">
        <v>0</v>
      </c>
      <c r="CW88" s="31">
        <v>0</v>
      </c>
      <c r="CX88" s="31">
        <v>0</v>
      </c>
      <c r="CY88" s="31">
        <v>0</v>
      </c>
      <c r="CZ88" s="31">
        <v>0</v>
      </c>
      <c r="DA88" s="31">
        <v>0</v>
      </c>
      <c r="DB88" s="31">
        <v>0</v>
      </c>
      <c r="DC88" s="31">
        <v>0</v>
      </c>
      <c r="DD88" s="31">
        <v>0</v>
      </c>
      <c r="DE88" s="31">
        <v>0</v>
      </c>
      <c r="DF88" s="31">
        <v>0</v>
      </c>
      <c r="DG88" s="31">
        <v>0</v>
      </c>
      <c r="DH88" s="31">
        <v>0</v>
      </c>
      <c r="DI88" s="31">
        <v>30691794.949999999</v>
      </c>
      <c r="DJ88" s="30">
        <v>0</v>
      </c>
      <c r="DK88" s="30">
        <v>52.37</v>
      </c>
      <c r="DL88" s="30">
        <v>1.63</v>
      </c>
      <c r="DM88" s="30">
        <v>46</v>
      </c>
      <c r="DN88" s="30">
        <v>0</v>
      </c>
      <c r="DO88" s="31">
        <v>6224713</v>
      </c>
      <c r="DP88" s="31">
        <v>431771.05</v>
      </c>
      <c r="DQ88" s="30" t="s">
        <v>195</v>
      </c>
      <c r="DR88" s="30" t="s">
        <v>195</v>
      </c>
      <c r="DS88" s="30" t="s">
        <v>195</v>
      </c>
      <c r="DT88" s="30" t="s">
        <v>141</v>
      </c>
      <c r="DU88" s="30" t="s">
        <v>195</v>
      </c>
      <c r="DV88" s="30" t="s">
        <v>195</v>
      </c>
      <c r="DW88" s="30" t="s">
        <v>195</v>
      </c>
      <c r="DX88" s="30" t="s">
        <v>195</v>
      </c>
      <c r="DY88" s="30" t="s">
        <v>195</v>
      </c>
      <c r="DZ88" s="30" t="s">
        <v>195</v>
      </c>
      <c r="EA88" s="30" t="s">
        <v>195</v>
      </c>
      <c r="EB88" s="30" t="s">
        <v>141</v>
      </c>
      <c r="EC88" s="30" t="s">
        <v>195</v>
      </c>
      <c r="ED88" s="30" t="s">
        <v>195</v>
      </c>
      <c r="EE88" s="30" t="s">
        <v>942</v>
      </c>
      <c r="EF88" s="30" t="s">
        <v>1036</v>
      </c>
    </row>
    <row r="89" spans="1:136" ht="15" customHeight="1" x14ac:dyDescent="0.2">
      <c r="A89" s="30" t="s">
        <v>463</v>
      </c>
      <c r="B89" s="35" t="s">
        <v>464</v>
      </c>
      <c r="C89" s="34" t="s">
        <v>465</v>
      </c>
      <c r="D89" s="33" t="s">
        <v>466</v>
      </c>
      <c r="E89" s="30" t="b">
        <v>1</v>
      </c>
      <c r="F89" s="31">
        <v>0</v>
      </c>
      <c r="G89" s="31" t="s">
        <v>942</v>
      </c>
      <c r="H89" s="31" t="s">
        <v>942</v>
      </c>
      <c r="I89" s="31">
        <v>0</v>
      </c>
      <c r="J89" s="31" t="s">
        <v>942</v>
      </c>
      <c r="K89" s="31" t="s">
        <v>942</v>
      </c>
      <c r="L89" s="31">
        <v>0</v>
      </c>
      <c r="M89" s="31" t="s">
        <v>942</v>
      </c>
      <c r="N89" s="31" t="s">
        <v>942</v>
      </c>
      <c r="O89" s="31">
        <v>0</v>
      </c>
      <c r="P89" s="31">
        <v>0</v>
      </c>
      <c r="Q89" s="31">
        <v>0</v>
      </c>
      <c r="V89" s="31">
        <v>0</v>
      </c>
      <c r="AB89" s="31">
        <v>2769864</v>
      </c>
      <c r="AC89" s="8">
        <v>0</v>
      </c>
      <c r="AD89" s="31">
        <v>573513.77</v>
      </c>
      <c r="AE89" s="31">
        <v>311038.39</v>
      </c>
      <c r="AF89" s="31">
        <v>0</v>
      </c>
      <c r="AG89" s="31">
        <v>0</v>
      </c>
      <c r="AH89" s="31">
        <v>119135.39</v>
      </c>
      <c r="AI89" s="31">
        <v>0</v>
      </c>
      <c r="AJ89" s="31">
        <v>191903</v>
      </c>
      <c r="AK89" s="31">
        <v>0</v>
      </c>
      <c r="AL89" s="31">
        <v>0</v>
      </c>
      <c r="AM89" s="31">
        <v>0</v>
      </c>
      <c r="AN89" s="31">
        <v>0</v>
      </c>
      <c r="AO89" s="31">
        <v>196210</v>
      </c>
      <c r="AP89" s="31">
        <v>0</v>
      </c>
      <c r="AQ89" s="31">
        <v>0</v>
      </c>
      <c r="AR89" s="31">
        <v>196210</v>
      </c>
      <c r="AS89" s="31">
        <v>0</v>
      </c>
      <c r="AT89" s="31">
        <v>0</v>
      </c>
      <c r="AU89" s="31">
        <v>0</v>
      </c>
      <c r="AV89" s="31">
        <v>0</v>
      </c>
      <c r="AW89" s="31">
        <v>0</v>
      </c>
      <c r="AX89" s="31">
        <v>0</v>
      </c>
      <c r="AY89" s="31">
        <v>62968</v>
      </c>
      <c r="AZ89" s="31">
        <v>0</v>
      </c>
      <c r="BA89" s="31">
        <v>0</v>
      </c>
      <c r="BB89" s="31">
        <v>62968</v>
      </c>
      <c r="BC89" s="31">
        <v>0</v>
      </c>
      <c r="BD89" s="31">
        <v>0</v>
      </c>
      <c r="BE89" s="31">
        <v>0</v>
      </c>
      <c r="BF89" s="31">
        <v>0</v>
      </c>
      <c r="BG89" s="31">
        <v>0</v>
      </c>
      <c r="BH89" s="31">
        <v>0</v>
      </c>
      <c r="BI89" s="31">
        <v>3297.38</v>
      </c>
      <c r="BJ89" s="31">
        <v>0</v>
      </c>
      <c r="BK89" s="31">
        <v>0</v>
      </c>
      <c r="BL89" s="31">
        <v>0</v>
      </c>
      <c r="BM89" s="31">
        <v>0</v>
      </c>
      <c r="BN89" s="31">
        <v>0</v>
      </c>
      <c r="BO89" s="31">
        <v>3297.38</v>
      </c>
      <c r="BP89" s="31">
        <v>0</v>
      </c>
      <c r="BQ89" s="31">
        <v>0</v>
      </c>
      <c r="BR89" s="31">
        <v>0</v>
      </c>
      <c r="BS89" s="8">
        <v>0</v>
      </c>
      <c r="BT89" s="31">
        <v>163947.60999999999</v>
      </c>
      <c r="BU89" s="31">
        <v>21673</v>
      </c>
      <c r="BV89" s="31">
        <v>0</v>
      </c>
      <c r="BW89" s="31">
        <v>0</v>
      </c>
      <c r="BX89" s="31">
        <v>0</v>
      </c>
      <c r="BY89" s="31">
        <v>0</v>
      </c>
      <c r="BZ89" s="31">
        <v>0</v>
      </c>
      <c r="CA89" s="31">
        <v>21673</v>
      </c>
      <c r="CB89" s="31">
        <v>0</v>
      </c>
      <c r="CC89" s="31">
        <v>0</v>
      </c>
      <c r="CD89" s="31">
        <v>0</v>
      </c>
      <c r="CE89" s="31">
        <v>29016</v>
      </c>
      <c r="CF89" s="31">
        <v>0</v>
      </c>
      <c r="CG89" s="31">
        <v>0</v>
      </c>
      <c r="CH89" s="31">
        <v>15729</v>
      </c>
      <c r="CI89" s="31">
        <v>0</v>
      </c>
      <c r="CJ89" s="31">
        <v>13287</v>
      </c>
      <c r="CK89" s="31">
        <v>0</v>
      </c>
      <c r="CL89" s="31">
        <v>0</v>
      </c>
      <c r="CM89" s="31">
        <v>0</v>
      </c>
      <c r="CN89" s="31">
        <v>0</v>
      </c>
      <c r="CO89" s="31">
        <v>88183</v>
      </c>
      <c r="CP89" s="31">
        <v>62968</v>
      </c>
      <c r="CQ89" s="31">
        <v>25215</v>
      </c>
      <c r="CR89" s="31">
        <v>0</v>
      </c>
      <c r="CS89" s="31">
        <v>0</v>
      </c>
      <c r="CT89" s="31">
        <v>0</v>
      </c>
      <c r="CU89" s="31">
        <v>0</v>
      </c>
      <c r="CV89" s="31">
        <v>0</v>
      </c>
      <c r="CW89" s="31">
        <v>0</v>
      </c>
      <c r="CX89" s="31">
        <v>0</v>
      </c>
      <c r="CY89" s="31">
        <v>25075.61</v>
      </c>
      <c r="CZ89" s="31">
        <v>0</v>
      </c>
      <c r="DA89" s="31">
        <v>0</v>
      </c>
      <c r="DB89" s="31">
        <v>25075.61</v>
      </c>
      <c r="DC89" s="31">
        <v>0</v>
      </c>
      <c r="DD89" s="31">
        <v>0</v>
      </c>
      <c r="DE89" s="31">
        <v>0</v>
      </c>
      <c r="DF89" s="31">
        <v>0</v>
      </c>
      <c r="DG89" s="31">
        <v>0</v>
      </c>
      <c r="DH89" s="31">
        <v>0</v>
      </c>
      <c r="DI89" s="31">
        <v>2032402.62</v>
      </c>
      <c r="DJ89" s="30">
        <v>80</v>
      </c>
      <c r="DK89" s="30">
        <v>5</v>
      </c>
      <c r="DL89" s="30">
        <v>0</v>
      </c>
      <c r="DM89" s="30">
        <v>5</v>
      </c>
      <c r="DN89" s="30">
        <v>10</v>
      </c>
      <c r="DO89" s="31">
        <v>553973</v>
      </c>
      <c r="DP89" s="31">
        <v>163947.60999999999</v>
      </c>
      <c r="DQ89" s="30" t="s">
        <v>141</v>
      </c>
      <c r="DR89" s="30" t="s">
        <v>195</v>
      </c>
      <c r="DS89" s="30" t="s">
        <v>141</v>
      </c>
      <c r="DT89" s="30" t="s">
        <v>195</v>
      </c>
      <c r="DU89" s="30" t="s">
        <v>141</v>
      </c>
      <c r="DV89" s="30" t="s">
        <v>141</v>
      </c>
      <c r="DW89" s="30" t="s">
        <v>195</v>
      </c>
      <c r="DX89" s="30" t="s">
        <v>141</v>
      </c>
      <c r="DY89" s="30" t="s">
        <v>141</v>
      </c>
      <c r="DZ89" s="30" t="s">
        <v>141</v>
      </c>
      <c r="EA89" s="30" t="s">
        <v>141</v>
      </c>
      <c r="EB89" s="30" t="s">
        <v>141</v>
      </c>
      <c r="EC89" s="30" t="s">
        <v>195</v>
      </c>
      <c r="ED89" s="30" t="s">
        <v>195</v>
      </c>
      <c r="EE89" s="30" t="s">
        <v>942</v>
      </c>
      <c r="EF89" s="30" t="s">
        <v>1035</v>
      </c>
    </row>
    <row r="90" spans="1:136" ht="15" customHeight="1" x14ac:dyDescent="0.2">
      <c r="A90" s="30" t="s">
        <v>467</v>
      </c>
      <c r="B90" s="35" t="s">
        <v>468</v>
      </c>
      <c r="C90" s="34" t="s">
        <v>469</v>
      </c>
      <c r="D90" s="33" t="s">
        <v>470</v>
      </c>
      <c r="E90" s="30" t="b">
        <v>1</v>
      </c>
      <c r="F90" s="31">
        <v>0</v>
      </c>
      <c r="G90" s="31" t="s">
        <v>942</v>
      </c>
      <c r="H90" s="31" t="s">
        <v>942</v>
      </c>
      <c r="I90" s="31">
        <v>0</v>
      </c>
      <c r="J90" s="31" t="s">
        <v>942</v>
      </c>
      <c r="K90" s="31" t="s">
        <v>942</v>
      </c>
      <c r="L90" s="31">
        <v>0</v>
      </c>
      <c r="M90" s="31" t="s">
        <v>942</v>
      </c>
      <c r="N90" s="31" t="s">
        <v>942</v>
      </c>
      <c r="O90" s="31">
        <v>0</v>
      </c>
      <c r="P90" s="31">
        <v>0</v>
      </c>
      <c r="Q90" s="31">
        <v>0</v>
      </c>
      <c r="V90" s="31">
        <v>0</v>
      </c>
      <c r="AB90" s="31">
        <v>2364858</v>
      </c>
      <c r="AC90" s="8">
        <v>0</v>
      </c>
      <c r="AD90" s="31">
        <v>786491.59000000008</v>
      </c>
      <c r="AE90" s="31">
        <v>771499.56</v>
      </c>
      <c r="AF90" s="31">
        <v>0</v>
      </c>
      <c r="AG90" s="31">
        <v>0</v>
      </c>
      <c r="AH90" s="31">
        <v>0</v>
      </c>
      <c r="AI90" s="31">
        <v>0</v>
      </c>
      <c r="AJ90" s="31">
        <v>771499.56</v>
      </c>
      <c r="AK90" s="31">
        <v>0</v>
      </c>
      <c r="AL90" s="31">
        <v>0</v>
      </c>
      <c r="AM90" s="31">
        <v>0</v>
      </c>
      <c r="AN90" s="31">
        <v>0</v>
      </c>
      <c r="AO90" s="31">
        <v>14992.029999999999</v>
      </c>
      <c r="AP90" s="31">
        <v>10664.39</v>
      </c>
      <c r="AQ90" s="31">
        <v>4327.6400000000003</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8">
        <v>0</v>
      </c>
      <c r="BT90" s="31">
        <v>0</v>
      </c>
      <c r="BU90" s="31">
        <v>0</v>
      </c>
      <c r="BV90" s="31">
        <v>0</v>
      </c>
      <c r="BW90" s="31">
        <v>0</v>
      </c>
      <c r="BX90" s="31">
        <v>0</v>
      </c>
      <c r="BY90" s="31">
        <v>0</v>
      </c>
      <c r="BZ90" s="31">
        <v>0</v>
      </c>
      <c r="CA90" s="31">
        <v>0</v>
      </c>
      <c r="CB90" s="31">
        <v>0</v>
      </c>
      <c r="CC90" s="31">
        <v>0</v>
      </c>
      <c r="CD90" s="31">
        <v>0</v>
      </c>
      <c r="CE90" s="31">
        <v>0</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v>0</v>
      </c>
      <c r="DG90" s="31">
        <v>0</v>
      </c>
      <c r="DH90" s="31">
        <v>0</v>
      </c>
      <c r="DI90" s="31">
        <v>1578366.41</v>
      </c>
      <c r="DJ90" s="30">
        <v>57</v>
      </c>
      <c r="DK90" s="30">
        <v>30</v>
      </c>
      <c r="DL90" s="30">
        <v>0</v>
      </c>
      <c r="DM90" s="30">
        <v>13</v>
      </c>
      <c r="DN90" s="30">
        <v>0</v>
      </c>
      <c r="DO90" s="31">
        <v>472972</v>
      </c>
      <c r="DP90" s="31">
        <v>0</v>
      </c>
      <c r="DQ90" s="30" t="s">
        <v>195</v>
      </c>
      <c r="DR90" s="30" t="s">
        <v>195</v>
      </c>
      <c r="DS90" s="30" t="s">
        <v>195</v>
      </c>
      <c r="DT90" s="30" t="s">
        <v>195</v>
      </c>
      <c r="DU90" s="30" t="s">
        <v>195</v>
      </c>
      <c r="DV90" s="30" t="s">
        <v>195</v>
      </c>
      <c r="DW90" s="30" t="s">
        <v>195</v>
      </c>
      <c r="DX90" s="30" t="s">
        <v>195</v>
      </c>
      <c r="DY90" s="30" t="s">
        <v>195</v>
      </c>
      <c r="DZ90" s="30" t="s">
        <v>195</v>
      </c>
      <c r="EA90" s="30" t="s">
        <v>195</v>
      </c>
      <c r="EB90" s="30" t="s">
        <v>195</v>
      </c>
      <c r="EC90" s="30" t="s">
        <v>195</v>
      </c>
      <c r="ED90" s="30" t="s">
        <v>195</v>
      </c>
      <c r="EE90" s="30" t="s">
        <v>942</v>
      </c>
      <c r="EF90" s="30" t="s">
        <v>1034</v>
      </c>
    </row>
    <row r="91" spans="1:136" ht="15" customHeight="1" x14ac:dyDescent="0.2">
      <c r="A91" s="30" t="s">
        <v>471</v>
      </c>
      <c r="B91" s="35" t="s">
        <v>472</v>
      </c>
      <c r="C91" s="34" t="s">
        <v>473</v>
      </c>
      <c r="D91" s="33" t="s">
        <v>474</v>
      </c>
      <c r="E91" s="30" t="b">
        <v>1</v>
      </c>
      <c r="F91" s="31">
        <v>0</v>
      </c>
      <c r="G91" s="31" t="s">
        <v>942</v>
      </c>
      <c r="H91" s="31" t="s">
        <v>942</v>
      </c>
      <c r="I91" s="31">
        <v>0</v>
      </c>
      <c r="J91" s="31" t="s">
        <v>942</v>
      </c>
      <c r="K91" s="31" t="s">
        <v>942</v>
      </c>
      <c r="L91" s="31">
        <v>0</v>
      </c>
      <c r="M91" s="31" t="s">
        <v>942</v>
      </c>
      <c r="N91" s="31" t="s">
        <v>942</v>
      </c>
      <c r="O91" s="31">
        <v>122006</v>
      </c>
      <c r="P91" s="31">
        <v>0</v>
      </c>
      <c r="Q91" s="31">
        <v>0</v>
      </c>
      <c r="V91" s="31">
        <v>122006</v>
      </c>
      <c r="W91" s="30">
        <v>0</v>
      </c>
      <c r="X91" s="30">
        <v>0</v>
      </c>
      <c r="Y91" s="30">
        <v>0</v>
      </c>
      <c r="Z91" s="30">
        <v>0</v>
      </c>
      <c r="AA91" s="30">
        <v>100</v>
      </c>
      <c r="AB91" s="31">
        <v>228031</v>
      </c>
      <c r="AC91" s="8">
        <v>0</v>
      </c>
      <c r="AD91" s="31">
        <v>0</v>
      </c>
      <c r="AE91" s="31">
        <v>0</v>
      </c>
      <c r="AF91" s="31">
        <v>0</v>
      </c>
      <c r="AG91" s="31">
        <v>0</v>
      </c>
      <c r="AH91" s="31">
        <v>0</v>
      </c>
      <c r="AI91" s="31">
        <v>0</v>
      </c>
      <c r="AJ91" s="31">
        <v>0</v>
      </c>
      <c r="AK91" s="31">
        <v>0</v>
      </c>
      <c r="AL91" s="31">
        <v>0</v>
      </c>
      <c r="AM91" s="31">
        <v>0</v>
      </c>
      <c r="AN91" s="31">
        <v>0</v>
      </c>
      <c r="AO91" s="31">
        <v>0</v>
      </c>
      <c r="AP91" s="31">
        <v>0</v>
      </c>
      <c r="AQ91" s="31">
        <v>0</v>
      </c>
      <c r="AR91" s="31">
        <v>0</v>
      </c>
      <c r="AS91" s="31">
        <v>0</v>
      </c>
      <c r="AT91" s="31">
        <v>0</v>
      </c>
      <c r="AU91" s="31">
        <v>0</v>
      </c>
      <c r="AV91" s="31">
        <v>0</v>
      </c>
      <c r="AW91" s="31">
        <v>0</v>
      </c>
      <c r="AX91" s="31">
        <v>0</v>
      </c>
      <c r="AY91" s="31">
        <v>0</v>
      </c>
      <c r="AZ91" s="31">
        <v>0</v>
      </c>
      <c r="BA91" s="31">
        <v>0</v>
      </c>
      <c r="BB91" s="31">
        <v>0</v>
      </c>
      <c r="BC91" s="31">
        <v>0</v>
      </c>
      <c r="BD91" s="31">
        <v>0</v>
      </c>
      <c r="BE91" s="31">
        <v>0</v>
      </c>
      <c r="BF91" s="31">
        <v>0</v>
      </c>
      <c r="BG91" s="31">
        <v>0</v>
      </c>
      <c r="BH91" s="31">
        <v>0</v>
      </c>
      <c r="BI91" s="31">
        <v>0</v>
      </c>
      <c r="BJ91" s="31">
        <v>0</v>
      </c>
      <c r="BK91" s="31">
        <v>0</v>
      </c>
      <c r="BL91" s="31">
        <v>0</v>
      </c>
      <c r="BM91" s="31">
        <v>0</v>
      </c>
      <c r="BN91" s="31">
        <v>0</v>
      </c>
      <c r="BO91" s="31">
        <v>0</v>
      </c>
      <c r="BP91" s="31">
        <v>0</v>
      </c>
      <c r="BQ91" s="31">
        <v>0</v>
      </c>
      <c r="BR91" s="31">
        <v>0</v>
      </c>
      <c r="BS91" s="8">
        <v>0</v>
      </c>
      <c r="BT91" s="31">
        <v>0</v>
      </c>
      <c r="BU91" s="31">
        <v>0</v>
      </c>
      <c r="BV91" s="31">
        <v>0</v>
      </c>
      <c r="BW91" s="31">
        <v>0</v>
      </c>
      <c r="BX91" s="31">
        <v>0</v>
      </c>
      <c r="BY91" s="31">
        <v>0</v>
      </c>
      <c r="BZ91" s="31">
        <v>0</v>
      </c>
      <c r="CA91" s="31">
        <v>0</v>
      </c>
      <c r="CB91" s="31">
        <v>0</v>
      </c>
      <c r="CC91" s="31">
        <v>0</v>
      </c>
      <c r="CD91" s="31">
        <v>0</v>
      </c>
      <c r="CE91" s="31">
        <v>0</v>
      </c>
      <c r="CF91" s="31">
        <v>0</v>
      </c>
      <c r="CG91" s="31">
        <v>0</v>
      </c>
      <c r="CH91" s="31">
        <v>0</v>
      </c>
      <c r="CI91" s="31">
        <v>0</v>
      </c>
      <c r="CJ91" s="31">
        <v>0</v>
      </c>
      <c r="CK91" s="31">
        <v>0</v>
      </c>
      <c r="CL91" s="31">
        <v>0</v>
      </c>
      <c r="CM91" s="31">
        <v>0</v>
      </c>
      <c r="CN91" s="31">
        <v>0</v>
      </c>
      <c r="CO91" s="31">
        <v>0</v>
      </c>
      <c r="CP91" s="31">
        <v>0</v>
      </c>
      <c r="CQ91" s="31">
        <v>0</v>
      </c>
      <c r="CR91" s="31">
        <v>0</v>
      </c>
      <c r="CS91" s="31">
        <v>0</v>
      </c>
      <c r="CT91" s="31">
        <v>0</v>
      </c>
      <c r="CU91" s="31">
        <v>0</v>
      </c>
      <c r="CV91" s="31">
        <v>0</v>
      </c>
      <c r="CW91" s="31">
        <v>0</v>
      </c>
      <c r="CX91" s="31">
        <v>0</v>
      </c>
      <c r="CY91" s="31">
        <v>0</v>
      </c>
      <c r="CZ91" s="31">
        <v>0</v>
      </c>
      <c r="DA91" s="31">
        <v>0</v>
      </c>
      <c r="DB91" s="31">
        <v>0</v>
      </c>
      <c r="DC91" s="31">
        <v>0</v>
      </c>
      <c r="DD91" s="31">
        <v>0</v>
      </c>
      <c r="DE91" s="31">
        <v>0</v>
      </c>
      <c r="DF91" s="31">
        <v>0</v>
      </c>
      <c r="DG91" s="31">
        <v>0</v>
      </c>
      <c r="DH91" s="31">
        <v>0</v>
      </c>
      <c r="DI91" s="31">
        <v>228031</v>
      </c>
      <c r="DJ91" s="30">
        <v>25</v>
      </c>
      <c r="DK91" s="30">
        <v>25</v>
      </c>
      <c r="DL91" s="30">
        <v>0</v>
      </c>
      <c r="DM91" s="30">
        <v>50</v>
      </c>
      <c r="DN91" s="30">
        <v>0</v>
      </c>
      <c r="DO91" s="31">
        <v>45606</v>
      </c>
      <c r="DP91" s="31">
        <v>0</v>
      </c>
      <c r="DQ91" s="30" t="s">
        <v>195</v>
      </c>
      <c r="DR91" s="30" t="s">
        <v>195</v>
      </c>
      <c r="DS91" s="30" t="s">
        <v>195</v>
      </c>
      <c r="DT91" s="30" t="s">
        <v>195</v>
      </c>
      <c r="DU91" s="30" t="s">
        <v>195</v>
      </c>
      <c r="DV91" s="30" t="s">
        <v>195</v>
      </c>
      <c r="DW91" s="30" t="s">
        <v>195</v>
      </c>
      <c r="DX91" s="30" t="s">
        <v>195</v>
      </c>
      <c r="DY91" s="30" t="s">
        <v>195</v>
      </c>
      <c r="DZ91" s="30" t="s">
        <v>195</v>
      </c>
      <c r="EA91" s="30" t="s">
        <v>195</v>
      </c>
      <c r="EB91" s="30" t="s">
        <v>195</v>
      </c>
      <c r="EC91" s="30" t="s">
        <v>195</v>
      </c>
      <c r="ED91" s="30" t="s">
        <v>195</v>
      </c>
      <c r="EE91" s="30" t="s">
        <v>942</v>
      </c>
      <c r="EF91" s="30" t="s">
        <v>1033</v>
      </c>
    </row>
    <row r="92" spans="1:136" ht="15" customHeight="1" x14ac:dyDescent="0.2">
      <c r="A92" s="30" t="s">
        <v>475</v>
      </c>
      <c r="B92" s="35" t="s">
        <v>476</v>
      </c>
      <c r="C92" s="34" t="s">
        <v>477</v>
      </c>
      <c r="D92" s="33" t="s">
        <v>478</v>
      </c>
      <c r="E92" s="30" t="b">
        <v>1</v>
      </c>
      <c r="F92" s="31">
        <v>0</v>
      </c>
      <c r="G92" s="31" t="s">
        <v>942</v>
      </c>
      <c r="H92" s="31" t="s">
        <v>942</v>
      </c>
      <c r="I92" s="31">
        <v>0</v>
      </c>
      <c r="J92" s="31" t="s">
        <v>942</v>
      </c>
      <c r="K92" s="31" t="s">
        <v>942</v>
      </c>
      <c r="L92" s="31">
        <v>0</v>
      </c>
      <c r="M92" s="31" t="s">
        <v>942</v>
      </c>
      <c r="N92" s="31" t="s">
        <v>942</v>
      </c>
      <c r="O92" s="31">
        <v>0</v>
      </c>
      <c r="P92" s="31">
        <v>0</v>
      </c>
      <c r="Q92" s="31">
        <v>0</v>
      </c>
      <c r="V92" s="31">
        <v>0</v>
      </c>
      <c r="AB92" s="31">
        <v>1308379</v>
      </c>
      <c r="AC92" s="8">
        <v>0</v>
      </c>
      <c r="AD92" s="31">
        <v>0</v>
      </c>
      <c r="AE92" s="31">
        <v>0</v>
      </c>
      <c r="AF92" s="31">
        <v>0</v>
      </c>
      <c r="AG92" s="31">
        <v>0</v>
      </c>
      <c r="AH92" s="31">
        <v>0</v>
      </c>
      <c r="AI92" s="31">
        <v>0</v>
      </c>
      <c r="AJ92" s="31">
        <v>0</v>
      </c>
      <c r="AK92" s="31">
        <v>0</v>
      </c>
      <c r="AL92" s="31">
        <v>0</v>
      </c>
      <c r="AM92" s="31">
        <v>0</v>
      </c>
      <c r="AN92" s="31">
        <v>0</v>
      </c>
      <c r="AO92" s="31">
        <v>0</v>
      </c>
      <c r="AP92" s="31">
        <v>0</v>
      </c>
      <c r="AQ92" s="31">
        <v>0</v>
      </c>
      <c r="AR92" s="31">
        <v>0</v>
      </c>
      <c r="AS92" s="31">
        <v>0</v>
      </c>
      <c r="AT92" s="31">
        <v>0</v>
      </c>
      <c r="AU92" s="31">
        <v>0</v>
      </c>
      <c r="AV92" s="31">
        <v>0</v>
      </c>
      <c r="AW92" s="31">
        <v>0</v>
      </c>
      <c r="AX92" s="31">
        <v>0</v>
      </c>
      <c r="AY92" s="31">
        <v>0</v>
      </c>
      <c r="AZ92" s="31">
        <v>0</v>
      </c>
      <c r="BA92" s="31">
        <v>0</v>
      </c>
      <c r="BB92" s="31">
        <v>0</v>
      </c>
      <c r="BC92" s="31">
        <v>0</v>
      </c>
      <c r="BD92" s="31">
        <v>0</v>
      </c>
      <c r="BE92" s="31">
        <v>0</v>
      </c>
      <c r="BF92" s="31">
        <v>0</v>
      </c>
      <c r="BG92" s="31">
        <v>0</v>
      </c>
      <c r="BH92" s="31">
        <v>0</v>
      </c>
      <c r="BI92" s="31">
        <v>0</v>
      </c>
      <c r="BJ92" s="31">
        <v>0</v>
      </c>
      <c r="BK92" s="31">
        <v>0</v>
      </c>
      <c r="BL92" s="31">
        <v>0</v>
      </c>
      <c r="BM92" s="31">
        <v>0</v>
      </c>
      <c r="BN92" s="31">
        <v>0</v>
      </c>
      <c r="BO92" s="31">
        <v>0</v>
      </c>
      <c r="BP92" s="31">
        <v>0</v>
      </c>
      <c r="BQ92" s="31">
        <v>0</v>
      </c>
      <c r="BR92" s="31">
        <v>0</v>
      </c>
      <c r="BS92" s="8">
        <v>0</v>
      </c>
      <c r="BT92" s="31">
        <v>136891.32999999999</v>
      </c>
      <c r="BU92" s="31">
        <v>0</v>
      </c>
      <c r="BV92" s="31">
        <v>0</v>
      </c>
      <c r="BW92" s="31">
        <v>0</v>
      </c>
      <c r="BX92" s="31">
        <v>0</v>
      </c>
      <c r="BY92" s="31">
        <v>0</v>
      </c>
      <c r="BZ92" s="31">
        <v>0</v>
      </c>
      <c r="CA92" s="31">
        <v>0</v>
      </c>
      <c r="CB92" s="31">
        <v>0</v>
      </c>
      <c r="CC92" s="31">
        <v>0</v>
      </c>
      <c r="CD92" s="31">
        <v>0</v>
      </c>
      <c r="CE92" s="31">
        <v>136891.32999999999</v>
      </c>
      <c r="CF92" s="31">
        <v>0</v>
      </c>
      <c r="CG92" s="31">
        <v>0</v>
      </c>
      <c r="CH92" s="31">
        <v>0</v>
      </c>
      <c r="CI92" s="31">
        <v>0</v>
      </c>
      <c r="CJ92" s="31">
        <v>0</v>
      </c>
      <c r="CK92" s="31">
        <v>136891.32999999999</v>
      </c>
      <c r="CL92" s="31">
        <v>0</v>
      </c>
      <c r="CM92" s="31">
        <v>0</v>
      </c>
      <c r="CN92" s="31">
        <v>0</v>
      </c>
      <c r="CO92" s="31">
        <v>0</v>
      </c>
      <c r="CP92" s="31">
        <v>0</v>
      </c>
      <c r="CQ92" s="31">
        <v>0</v>
      </c>
      <c r="CR92" s="31">
        <v>0</v>
      </c>
      <c r="CS92" s="31">
        <v>0</v>
      </c>
      <c r="CT92" s="31">
        <v>0</v>
      </c>
      <c r="CU92" s="31">
        <v>0</v>
      </c>
      <c r="CV92" s="31">
        <v>0</v>
      </c>
      <c r="CW92" s="31">
        <v>0</v>
      </c>
      <c r="CX92" s="31">
        <v>0</v>
      </c>
      <c r="CY92" s="31">
        <v>0</v>
      </c>
      <c r="CZ92" s="31">
        <v>0</v>
      </c>
      <c r="DA92" s="31">
        <v>0</v>
      </c>
      <c r="DB92" s="31">
        <v>0</v>
      </c>
      <c r="DC92" s="31">
        <v>0</v>
      </c>
      <c r="DD92" s="31">
        <v>0</v>
      </c>
      <c r="DE92" s="31">
        <v>0</v>
      </c>
      <c r="DF92" s="31">
        <v>0</v>
      </c>
      <c r="DG92" s="31">
        <v>0</v>
      </c>
      <c r="DH92" s="31">
        <v>0</v>
      </c>
      <c r="DI92" s="31">
        <v>1171487.67</v>
      </c>
      <c r="DJ92" s="30">
        <v>50</v>
      </c>
      <c r="DK92" s="30">
        <v>40</v>
      </c>
      <c r="DL92" s="30">
        <v>0</v>
      </c>
      <c r="DM92" s="30">
        <v>0</v>
      </c>
      <c r="DN92" s="30">
        <v>10</v>
      </c>
      <c r="DO92" s="31">
        <v>261676</v>
      </c>
      <c r="DP92" s="31">
        <v>136891.32999999999</v>
      </c>
      <c r="DQ92" s="30" t="s">
        <v>195</v>
      </c>
      <c r="DR92" s="30" t="s">
        <v>195</v>
      </c>
      <c r="DS92" s="30" t="s">
        <v>195</v>
      </c>
      <c r="DT92" s="30" t="s">
        <v>195</v>
      </c>
      <c r="DU92" s="30" t="s">
        <v>195</v>
      </c>
      <c r="DV92" s="30" t="s">
        <v>195</v>
      </c>
      <c r="DW92" s="30" t="s">
        <v>195</v>
      </c>
      <c r="DX92" s="30" t="s">
        <v>195</v>
      </c>
      <c r="DY92" s="30" t="s">
        <v>195</v>
      </c>
      <c r="DZ92" s="30" t="s">
        <v>195</v>
      </c>
      <c r="EA92" s="30" t="s">
        <v>195</v>
      </c>
      <c r="EB92" s="30" t="s">
        <v>141</v>
      </c>
      <c r="EC92" s="30" t="s">
        <v>195</v>
      </c>
      <c r="ED92" s="30" t="s">
        <v>195</v>
      </c>
      <c r="EE92" s="30" t="s">
        <v>942</v>
      </c>
      <c r="EF92" s="30" t="s">
        <v>1032</v>
      </c>
    </row>
    <row r="93" spans="1:136" ht="15" customHeight="1" x14ac:dyDescent="0.2">
      <c r="A93" s="30" t="s">
        <v>479</v>
      </c>
      <c r="B93" s="35" t="s">
        <v>480</v>
      </c>
      <c r="C93" s="34" t="s">
        <v>481</v>
      </c>
      <c r="D93" s="33" t="s">
        <v>482</v>
      </c>
      <c r="E93" s="30" t="b">
        <v>1</v>
      </c>
      <c r="F93" s="31">
        <v>0</v>
      </c>
      <c r="G93" s="31" t="s">
        <v>942</v>
      </c>
      <c r="H93" s="31" t="s">
        <v>942</v>
      </c>
      <c r="I93" s="31">
        <v>0</v>
      </c>
      <c r="J93" s="31" t="s">
        <v>942</v>
      </c>
      <c r="K93" s="31" t="s">
        <v>942</v>
      </c>
      <c r="L93" s="31">
        <v>0</v>
      </c>
      <c r="M93" s="31" t="s">
        <v>942</v>
      </c>
      <c r="N93" s="31" t="s">
        <v>942</v>
      </c>
      <c r="O93" s="31">
        <v>0</v>
      </c>
      <c r="P93" s="31">
        <v>0</v>
      </c>
      <c r="Q93" s="31">
        <v>0</v>
      </c>
      <c r="V93" s="31">
        <v>0</v>
      </c>
      <c r="AB93" s="31">
        <v>361561</v>
      </c>
      <c r="AC93" s="8">
        <v>0</v>
      </c>
      <c r="AD93" s="31">
        <v>80968.649999999994</v>
      </c>
      <c r="AE93" s="31">
        <v>0</v>
      </c>
      <c r="AF93" s="31">
        <v>0</v>
      </c>
      <c r="AG93" s="31">
        <v>0</v>
      </c>
      <c r="AH93" s="31">
        <v>0</v>
      </c>
      <c r="AI93" s="31">
        <v>0</v>
      </c>
      <c r="AJ93" s="31">
        <v>0</v>
      </c>
      <c r="AK93" s="31">
        <v>0</v>
      </c>
      <c r="AL93" s="31">
        <v>0</v>
      </c>
      <c r="AM93" s="31">
        <v>0</v>
      </c>
      <c r="AN93" s="31">
        <v>0</v>
      </c>
      <c r="AO93" s="31">
        <v>28892.5</v>
      </c>
      <c r="AP93" s="31">
        <v>0</v>
      </c>
      <c r="AQ93" s="31">
        <v>0</v>
      </c>
      <c r="AR93" s="31">
        <v>28892.5</v>
      </c>
      <c r="AS93" s="31">
        <v>0</v>
      </c>
      <c r="AT93" s="31">
        <v>0</v>
      </c>
      <c r="AU93" s="31">
        <v>0</v>
      </c>
      <c r="AV93" s="31">
        <v>0</v>
      </c>
      <c r="AW93" s="31">
        <v>0</v>
      </c>
      <c r="AX93" s="31">
        <v>0</v>
      </c>
      <c r="AY93" s="31">
        <v>0</v>
      </c>
      <c r="AZ93" s="31">
        <v>0</v>
      </c>
      <c r="BA93" s="31">
        <v>0</v>
      </c>
      <c r="BB93" s="31">
        <v>0</v>
      </c>
      <c r="BC93" s="31">
        <v>0</v>
      </c>
      <c r="BD93" s="31">
        <v>0</v>
      </c>
      <c r="BE93" s="31">
        <v>0</v>
      </c>
      <c r="BF93" s="31">
        <v>0</v>
      </c>
      <c r="BG93" s="31">
        <v>0</v>
      </c>
      <c r="BH93" s="31">
        <v>0</v>
      </c>
      <c r="BI93" s="31">
        <v>52076.15</v>
      </c>
      <c r="BJ93" s="31">
        <v>0</v>
      </c>
      <c r="BK93" s="31">
        <v>0</v>
      </c>
      <c r="BL93" s="31">
        <v>3576.15</v>
      </c>
      <c r="BM93" s="31">
        <v>0</v>
      </c>
      <c r="BN93" s="31">
        <v>0</v>
      </c>
      <c r="BO93" s="31">
        <v>0</v>
      </c>
      <c r="BP93" s="31">
        <v>48500</v>
      </c>
      <c r="BQ93" s="31">
        <v>0</v>
      </c>
      <c r="BR93" s="31">
        <v>0</v>
      </c>
      <c r="BS93" s="8">
        <v>0</v>
      </c>
      <c r="BT93" s="31">
        <v>33599.370000000003</v>
      </c>
      <c r="BU93" s="31">
        <v>0</v>
      </c>
      <c r="BV93" s="31">
        <v>0</v>
      </c>
      <c r="BW93" s="31">
        <v>0</v>
      </c>
      <c r="BX93" s="31">
        <v>0</v>
      </c>
      <c r="BY93" s="31">
        <v>0</v>
      </c>
      <c r="BZ93" s="31">
        <v>0</v>
      </c>
      <c r="CA93" s="31">
        <v>0</v>
      </c>
      <c r="CB93" s="31">
        <v>0</v>
      </c>
      <c r="CC93" s="31">
        <v>0</v>
      </c>
      <c r="CD93" s="31">
        <v>0</v>
      </c>
      <c r="CE93" s="31">
        <v>33599.370000000003</v>
      </c>
      <c r="CF93" s="31">
        <v>25961.56</v>
      </c>
      <c r="CG93" s="31">
        <v>5068.26</v>
      </c>
      <c r="CH93" s="31">
        <v>0</v>
      </c>
      <c r="CI93" s="31">
        <v>0</v>
      </c>
      <c r="CJ93" s="31">
        <v>0</v>
      </c>
      <c r="CK93" s="31">
        <v>2569.5500000000002</v>
      </c>
      <c r="CL93" s="31">
        <v>0</v>
      </c>
      <c r="CM93" s="31">
        <v>0</v>
      </c>
      <c r="CN93" s="31">
        <v>0</v>
      </c>
      <c r="CO93" s="31">
        <v>0</v>
      </c>
      <c r="CP93" s="31">
        <v>0</v>
      </c>
      <c r="CQ93" s="31">
        <v>0</v>
      </c>
      <c r="CR93" s="31">
        <v>0</v>
      </c>
      <c r="CS93" s="31">
        <v>0</v>
      </c>
      <c r="CT93" s="31">
        <v>0</v>
      </c>
      <c r="CU93" s="31">
        <v>0</v>
      </c>
      <c r="CV93" s="31">
        <v>0</v>
      </c>
      <c r="CW93" s="31">
        <v>0</v>
      </c>
      <c r="CX93" s="31">
        <v>0</v>
      </c>
      <c r="CY93" s="31">
        <v>0</v>
      </c>
      <c r="CZ93" s="31">
        <v>0</v>
      </c>
      <c r="DA93" s="31">
        <v>0</v>
      </c>
      <c r="DB93" s="31">
        <v>0</v>
      </c>
      <c r="DC93" s="31">
        <v>0</v>
      </c>
      <c r="DD93" s="31">
        <v>0</v>
      </c>
      <c r="DE93" s="31">
        <v>0</v>
      </c>
      <c r="DF93" s="31">
        <v>0</v>
      </c>
      <c r="DG93" s="31">
        <v>0</v>
      </c>
      <c r="DH93" s="31">
        <v>0</v>
      </c>
      <c r="DI93" s="31">
        <v>246992.98</v>
      </c>
      <c r="DJ93" s="30">
        <v>10</v>
      </c>
      <c r="DK93" s="30">
        <v>60</v>
      </c>
      <c r="DL93" s="30">
        <v>5</v>
      </c>
      <c r="DM93" s="30">
        <v>20</v>
      </c>
      <c r="DN93" s="30">
        <v>5</v>
      </c>
      <c r="DO93" s="31">
        <v>72312</v>
      </c>
      <c r="DP93" s="31">
        <v>33599.370000000003</v>
      </c>
      <c r="DQ93" s="30" t="s">
        <v>195</v>
      </c>
      <c r="DR93" s="30" t="s">
        <v>195</v>
      </c>
      <c r="DS93" s="30" t="s">
        <v>195</v>
      </c>
      <c r="DT93" s="30" t="s">
        <v>141</v>
      </c>
      <c r="DU93" s="30" t="s">
        <v>195</v>
      </c>
      <c r="DV93" s="30" t="s">
        <v>195</v>
      </c>
      <c r="DW93" s="30" t="s">
        <v>141</v>
      </c>
      <c r="DX93" s="30" t="s">
        <v>141</v>
      </c>
      <c r="DY93" s="30" t="s">
        <v>195</v>
      </c>
      <c r="DZ93" s="30" t="s">
        <v>195</v>
      </c>
      <c r="EA93" s="30" t="s">
        <v>195</v>
      </c>
      <c r="EB93" s="30" t="s">
        <v>195</v>
      </c>
      <c r="EC93" s="30" t="s">
        <v>141</v>
      </c>
      <c r="ED93" s="30" t="s">
        <v>195</v>
      </c>
      <c r="EE93" s="30" t="s">
        <v>942</v>
      </c>
      <c r="EF93" s="30" t="s">
        <v>1031</v>
      </c>
    </row>
    <row r="94" spans="1:136" ht="15" customHeight="1" x14ac:dyDescent="0.2">
      <c r="A94" s="30" t="s">
        <v>483</v>
      </c>
      <c r="B94" s="35" t="s">
        <v>484</v>
      </c>
      <c r="C94" s="34" t="s">
        <v>485</v>
      </c>
      <c r="D94" s="33" t="s">
        <v>486</v>
      </c>
      <c r="E94" s="30" t="b">
        <v>1</v>
      </c>
      <c r="F94" s="31">
        <v>0</v>
      </c>
      <c r="G94" s="31" t="s">
        <v>942</v>
      </c>
      <c r="H94" s="31" t="s">
        <v>942</v>
      </c>
      <c r="I94" s="31">
        <v>0</v>
      </c>
      <c r="J94" s="31" t="s">
        <v>942</v>
      </c>
      <c r="K94" s="31" t="s">
        <v>942</v>
      </c>
      <c r="L94" s="31">
        <v>0</v>
      </c>
      <c r="M94" s="31" t="s">
        <v>942</v>
      </c>
      <c r="N94" s="31" t="s">
        <v>942</v>
      </c>
      <c r="O94" s="31">
        <v>0</v>
      </c>
      <c r="P94" s="31">
        <v>0</v>
      </c>
      <c r="Q94" s="31">
        <v>0</v>
      </c>
      <c r="V94" s="31">
        <v>0</v>
      </c>
      <c r="AB94" s="31">
        <v>6558062</v>
      </c>
      <c r="AC94" s="8">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8">
        <v>0</v>
      </c>
      <c r="BT94" s="31">
        <v>312409.91000000003</v>
      </c>
      <c r="BU94" s="31">
        <v>0</v>
      </c>
      <c r="BV94" s="31">
        <v>0</v>
      </c>
      <c r="BW94" s="31">
        <v>0</v>
      </c>
      <c r="BX94" s="31">
        <v>0</v>
      </c>
      <c r="BY94" s="31">
        <v>0</v>
      </c>
      <c r="BZ94" s="31">
        <v>0</v>
      </c>
      <c r="CA94" s="31">
        <v>0</v>
      </c>
      <c r="CB94" s="31">
        <v>0</v>
      </c>
      <c r="CC94" s="31">
        <v>0</v>
      </c>
      <c r="CD94" s="31">
        <v>0</v>
      </c>
      <c r="CE94" s="31">
        <v>0</v>
      </c>
      <c r="CF94" s="31">
        <v>0</v>
      </c>
      <c r="CG94" s="31">
        <v>0</v>
      </c>
      <c r="CH94" s="31">
        <v>0</v>
      </c>
      <c r="CI94" s="31">
        <v>0</v>
      </c>
      <c r="CJ94" s="31">
        <v>0</v>
      </c>
      <c r="CK94" s="31">
        <v>0</v>
      </c>
      <c r="CL94" s="31">
        <v>0</v>
      </c>
      <c r="CM94" s="31">
        <v>0</v>
      </c>
      <c r="CN94" s="31">
        <v>0</v>
      </c>
      <c r="CO94" s="31">
        <v>312409.91000000003</v>
      </c>
      <c r="CP94" s="31">
        <v>190560.35</v>
      </c>
      <c r="CQ94" s="31">
        <v>116795.06</v>
      </c>
      <c r="CR94" s="31">
        <v>0</v>
      </c>
      <c r="CS94" s="31">
        <v>0</v>
      </c>
      <c r="CT94" s="31">
        <v>0</v>
      </c>
      <c r="CU94" s="31">
        <v>5054.5</v>
      </c>
      <c r="CV94" s="31">
        <v>0</v>
      </c>
      <c r="CW94" s="31">
        <v>0</v>
      </c>
      <c r="CX94" s="31">
        <v>0</v>
      </c>
      <c r="CY94" s="31">
        <v>0</v>
      </c>
      <c r="CZ94" s="31">
        <v>0</v>
      </c>
      <c r="DA94" s="31">
        <v>0</v>
      </c>
      <c r="DB94" s="31">
        <v>0</v>
      </c>
      <c r="DC94" s="31">
        <v>0</v>
      </c>
      <c r="DD94" s="31">
        <v>0</v>
      </c>
      <c r="DE94" s="31">
        <v>0</v>
      </c>
      <c r="DF94" s="31">
        <v>0</v>
      </c>
      <c r="DG94" s="31">
        <v>0</v>
      </c>
      <c r="DH94" s="31">
        <v>0</v>
      </c>
      <c r="DI94" s="31">
        <v>6245652.0899999999</v>
      </c>
      <c r="DJ94" s="30">
        <v>0</v>
      </c>
      <c r="DK94" s="30">
        <v>100</v>
      </c>
      <c r="DL94" s="30">
        <v>0</v>
      </c>
      <c r="DM94" s="30">
        <v>0</v>
      </c>
      <c r="DN94" s="30">
        <v>0</v>
      </c>
      <c r="DO94" s="31">
        <v>1311612</v>
      </c>
      <c r="DP94" s="31">
        <v>312409.91000000003</v>
      </c>
      <c r="DQ94" s="30" t="s">
        <v>195</v>
      </c>
      <c r="DR94" s="30" t="s">
        <v>141</v>
      </c>
      <c r="DS94" s="30" t="s">
        <v>141</v>
      </c>
      <c r="DT94" s="30" t="s">
        <v>195</v>
      </c>
      <c r="DU94" s="30" t="s">
        <v>195</v>
      </c>
      <c r="DV94" s="30" t="s">
        <v>195</v>
      </c>
      <c r="DW94" s="30" t="s">
        <v>195</v>
      </c>
      <c r="DX94" s="30" t="s">
        <v>141</v>
      </c>
      <c r="DY94" s="30" t="s">
        <v>141</v>
      </c>
      <c r="DZ94" s="30" t="s">
        <v>195</v>
      </c>
      <c r="EA94" s="30" t="s">
        <v>195</v>
      </c>
      <c r="EB94" s="30" t="s">
        <v>141</v>
      </c>
      <c r="EC94" s="30" t="s">
        <v>141</v>
      </c>
      <c r="ED94" s="30" t="s">
        <v>195</v>
      </c>
      <c r="EE94" s="30" t="s">
        <v>942</v>
      </c>
      <c r="EF94" s="30" t="s">
        <v>1030</v>
      </c>
    </row>
    <row r="95" spans="1:136" ht="15" customHeight="1" x14ac:dyDescent="0.2">
      <c r="A95" s="30" t="s">
        <v>487</v>
      </c>
      <c r="B95" s="35" t="s">
        <v>488</v>
      </c>
      <c r="C95" s="34" t="s">
        <v>489</v>
      </c>
      <c r="D95" s="33" t="s">
        <v>490</v>
      </c>
      <c r="E95" s="30" t="b">
        <v>1</v>
      </c>
      <c r="F95" s="31">
        <v>0</v>
      </c>
      <c r="G95" s="31" t="s">
        <v>942</v>
      </c>
      <c r="H95" s="31" t="s">
        <v>942</v>
      </c>
      <c r="I95" s="31">
        <v>0</v>
      </c>
      <c r="J95" s="31" t="s">
        <v>942</v>
      </c>
      <c r="K95" s="31" t="s">
        <v>942</v>
      </c>
      <c r="L95" s="31">
        <v>0</v>
      </c>
      <c r="M95" s="31" t="s">
        <v>942</v>
      </c>
      <c r="N95" s="31" t="s">
        <v>942</v>
      </c>
      <c r="O95" s="31">
        <v>0</v>
      </c>
      <c r="P95" s="31">
        <v>0</v>
      </c>
      <c r="Q95" s="31">
        <v>0</v>
      </c>
      <c r="V95" s="31">
        <v>0</v>
      </c>
      <c r="AB95" s="31">
        <v>5724013</v>
      </c>
      <c r="AC95" s="8">
        <v>0</v>
      </c>
      <c r="AD95" s="31">
        <v>644692.10999999987</v>
      </c>
      <c r="AE95" s="31">
        <v>219464.78</v>
      </c>
      <c r="AF95" s="31">
        <v>91096.27</v>
      </c>
      <c r="AG95" s="31">
        <v>22774.07</v>
      </c>
      <c r="AH95" s="31">
        <v>0</v>
      </c>
      <c r="AI95" s="31">
        <v>0</v>
      </c>
      <c r="AJ95" s="31">
        <v>0</v>
      </c>
      <c r="AK95" s="31">
        <v>0</v>
      </c>
      <c r="AL95" s="31">
        <v>105594.44</v>
      </c>
      <c r="AM95" s="31">
        <v>0</v>
      </c>
      <c r="AN95" s="31">
        <v>0</v>
      </c>
      <c r="AO95" s="31">
        <v>351149.64999999997</v>
      </c>
      <c r="AP95" s="31">
        <v>280919.71999999997</v>
      </c>
      <c r="AQ95" s="31">
        <v>70229.929999999993</v>
      </c>
      <c r="AR95" s="31">
        <v>0</v>
      </c>
      <c r="AS95" s="31">
        <v>0</v>
      </c>
      <c r="AT95" s="31">
        <v>0</v>
      </c>
      <c r="AU95" s="31">
        <v>0</v>
      </c>
      <c r="AV95" s="31">
        <v>0</v>
      </c>
      <c r="AW95" s="31">
        <v>0</v>
      </c>
      <c r="AX95" s="31">
        <v>0</v>
      </c>
      <c r="AY95" s="31">
        <v>74077.679999999993</v>
      </c>
      <c r="AZ95" s="31">
        <v>0</v>
      </c>
      <c r="BA95" s="31">
        <v>0</v>
      </c>
      <c r="BB95" s="31">
        <v>74077.679999999993</v>
      </c>
      <c r="BC95" s="31">
        <v>0</v>
      </c>
      <c r="BD95" s="31">
        <v>0</v>
      </c>
      <c r="BE95" s="31">
        <v>0</v>
      </c>
      <c r="BF95" s="31">
        <v>0</v>
      </c>
      <c r="BG95" s="31">
        <v>0</v>
      </c>
      <c r="BH95" s="31">
        <v>0</v>
      </c>
      <c r="BI95" s="31">
        <v>0</v>
      </c>
      <c r="BJ95" s="31">
        <v>0</v>
      </c>
      <c r="BK95" s="31">
        <v>0</v>
      </c>
      <c r="BL95" s="31">
        <v>0</v>
      </c>
      <c r="BM95" s="31">
        <v>0</v>
      </c>
      <c r="BN95" s="31">
        <v>0</v>
      </c>
      <c r="BO95" s="31">
        <v>0</v>
      </c>
      <c r="BP95" s="31">
        <v>0</v>
      </c>
      <c r="BQ95" s="31">
        <v>0</v>
      </c>
      <c r="BR95" s="31">
        <v>0</v>
      </c>
      <c r="BS95" s="8">
        <v>0</v>
      </c>
      <c r="BT95" s="31">
        <v>547667.97</v>
      </c>
      <c r="BU95" s="31">
        <v>0</v>
      </c>
      <c r="BV95" s="31">
        <v>0</v>
      </c>
      <c r="BW95" s="31">
        <v>0</v>
      </c>
      <c r="BX95" s="31">
        <v>0</v>
      </c>
      <c r="BY95" s="31">
        <v>0</v>
      </c>
      <c r="BZ95" s="31">
        <v>0</v>
      </c>
      <c r="CA95" s="31">
        <v>0</v>
      </c>
      <c r="CB95" s="31">
        <v>0</v>
      </c>
      <c r="CC95" s="31">
        <v>0</v>
      </c>
      <c r="CD95" s="31">
        <v>0</v>
      </c>
      <c r="CE95" s="31">
        <v>547667.97</v>
      </c>
      <c r="CF95" s="31">
        <v>257621.21</v>
      </c>
      <c r="CG95" s="31">
        <v>64405.3</v>
      </c>
      <c r="CH95" s="31">
        <v>61888.03</v>
      </c>
      <c r="CI95" s="31">
        <v>0</v>
      </c>
      <c r="CJ95" s="31">
        <v>4927.75</v>
      </c>
      <c r="CK95" s="31">
        <v>61545.68</v>
      </c>
      <c r="CL95" s="31">
        <v>0</v>
      </c>
      <c r="CM95" s="31">
        <v>0</v>
      </c>
      <c r="CN95" s="31">
        <v>97280</v>
      </c>
      <c r="CO95" s="31">
        <v>0</v>
      </c>
      <c r="CP95" s="31">
        <v>0</v>
      </c>
      <c r="CQ95" s="31">
        <v>0</v>
      </c>
      <c r="CR95" s="31">
        <v>0</v>
      </c>
      <c r="CS95" s="31">
        <v>0</v>
      </c>
      <c r="CT95" s="31">
        <v>0</v>
      </c>
      <c r="CU95" s="31">
        <v>0</v>
      </c>
      <c r="CV95" s="31">
        <v>0</v>
      </c>
      <c r="CW95" s="31">
        <v>0</v>
      </c>
      <c r="CX95" s="31">
        <v>0</v>
      </c>
      <c r="CY95" s="31">
        <v>0</v>
      </c>
      <c r="CZ95" s="31">
        <v>0</v>
      </c>
      <c r="DA95" s="31">
        <v>0</v>
      </c>
      <c r="DB95" s="31">
        <v>0</v>
      </c>
      <c r="DC95" s="31">
        <v>0</v>
      </c>
      <c r="DD95" s="31">
        <v>0</v>
      </c>
      <c r="DE95" s="31">
        <v>0</v>
      </c>
      <c r="DF95" s="31">
        <v>0</v>
      </c>
      <c r="DG95" s="31">
        <v>0</v>
      </c>
      <c r="DH95" s="31">
        <v>0</v>
      </c>
      <c r="DI95" s="31">
        <v>4531652.92</v>
      </c>
      <c r="DJ95" s="30">
        <v>24.4</v>
      </c>
      <c r="DK95" s="30">
        <v>0</v>
      </c>
      <c r="DL95" s="30">
        <v>75.599999999999994</v>
      </c>
      <c r="DM95" s="30">
        <v>0</v>
      </c>
      <c r="DN95" s="30">
        <v>0</v>
      </c>
      <c r="DO95" s="31">
        <v>1144803</v>
      </c>
      <c r="DP95" s="31">
        <v>547667.97</v>
      </c>
      <c r="DQ95" s="30" t="s">
        <v>141</v>
      </c>
      <c r="DR95" s="30" t="s">
        <v>141</v>
      </c>
      <c r="DS95" s="30" t="s">
        <v>141</v>
      </c>
      <c r="DT95" s="30" t="s">
        <v>195</v>
      </c>
      <c r="DU95" s="30" t="s">
        <v>141</v>
      </c>
      <c r="DV95" s="30" t="s">
        <v>195</v>
      </c>
      <c r="DW95" s="30" t="s">
        <v>141</v>
      </c>
      <c r="DX95" s="30" t="s">
        <v>141</v>
      </c>
      <c r="DY95" s="30" t="s">
        <v>195</v>
      </c>
      <c r="DZ95" s="30" t="s">
        <v>195</v>
      </c>
      <c r="EA95" s="30" t="s">
        <v>195</v>
      </c>
      <c r="EB95" s="30" t="s">
        <v>195</v>
      </c>
      <c r="EC95" s="30" t="s">
        <v>195</v>
      </c>
      <c r="ED95" s="30" t="s">
        <v>195</v>
      </c>
      <c r="EE95" s="30" t="s">
        <v>942</v>
      </c>
      <c r="EF95" s="30" t="s">
        <v>1029</v>
      </c>
    </row>
    <row r="96" spans="1:136" ht="15" customHeight="1" x14ac:dyDescent="0.2">
      <c r="A96" s="30" t="s">
        <v>491</v>
      </c>
      <c r="B96" s="35" t="s">
        <v>492</v>
      </c>
      <c r="C96" s="34" t="s">
        <v>493</v>
      </c>
      <c r="D96" s="33" t="s">
        <v>494</v>
      </c>
      <c r="E96" s="30" t="b">
        <v>1</v>
      </c>
      <c r="F96" s="31">
        <v>0</v>
      </c>
      <c r="G96" s="31" t="s">
        <v>942</v>
      </c>
      <c r="H96" s="31" t="s">
        <v>942</v>
      </c>
      <c r="I96" s="31">
        <v>0</v>
      </c>
      <c r="J96" s="31" t="s">
        <v>942</v>
      </c>
      <c r="K96" s="31" t="s">
        <v>942</v>
      </c>
      <c r="L96" s="31">
        <v>0</v>
      </c>
      <c r="M96" s="31" t="s">
        <v>942</v>
      </c>
      <c r="N96" s="31" t="s">
        <v>942</v>
      </c>
      <c r="O96" s="31">
        <v>0</v>
      </c>
      <c r="P96" s="31">
        <v>0</v>
      </c>
      <c r="Q96" s="31">
        <v>0</v>
      </c>
      <c r="V96" s="31">
        <v>0</v>
      </c>
      <c r="AB96" s="31">
        <v>5870551</v>
      </c>
      <c r="AC96" s="8">
        <v>0</v>
      </c>
      <c r="AD96" s="31">
        <v>0</v>
      </c>
      <c r="AE96" s="31">
        <v>0</v>
      </c>
      <c r="AF96" s="31">
        <v>0</v>
      </c>
      <c r="AG96" s="31">
        <v>0</v>
      </c>
      <c r="AH96" s="31">
        <v>0</v>
      </c>
      <c r="AI96" s="31">
        <v>0</v>
      </c>
      <c r="AJ96" s="31">
        <v>0</v>
      </c>
      <c r="AK96" s="31">
        <v>0</v>
      </c>
      <c r="AL96" s="31">
        <v>0</v>
      </c>
      <c r="AM96" s="31">
        <v>0</v>
      </c>
      <c r="AN96" s="31">
        <v>0</v>
      </c>
      <c r="AO96" s="31">
        <v>0</v>
      </c>
      <c r="AP96" s="31">
        <v>0</v>
      </c>
      <c r="AQ96" s="31">
        <v>0</v>
      </c>
      <c r="AR96" s="31">
        <v>0</v>
      </c>
      <c r="AS96" s="31">
        <v>0</v>
      </c>
      <c r="AT96" s="31">
        <v>0</v>
      </c>
      <c r="AU96" s="31">
        <v>0</v>
      </c>
      <c r="AV96" s="31">
        <v>0</v>
      </c>
      <c r="AW96" s="31">
        <v>0</v>
      </c>
      <c r="AX96" s="31">
        <v>0</v>
      </c>
      <c r="AY96" s="31">
        <v>0</v>
      </c>
      <c r="AZ96" s="31">
        <v>0</v>
      </c>
      <c r="BA96" s="31">
        <v>0</v>
      </c>
      <c r="BB96" s="31">
        <v>0</v>
      </c>
      <c r="BC96" s="31">
        <v>0</v>
      </c>
      <c r="BD96" s="31">
        <v>0</v>
      </c>
      <c r="BE96" s="31">
        <v>0</v>
      </c>
      <c r="BF96" s="31">
        <v>0</v>
      </c>
      <c r="BG96" s="31">
        <v>0</v>
      </c>
      <c r="BH96" s="31">
        <v>0</v>
      </c>
      <c r="BI96" s="31">
        <v>0</v>
      </c>
      <c r="BJ96" s="31">
        <v>0</v>
      </c>
      <c r="BK96" s="31">
        <v>0</v>
      </c>
      <c r="BL96" s="31">
        <v>0</v>
      </c>
      <c r="BM96" s="31">
        <v>0</v>
      </c>
      <c r="BN96" s="31">
        <v>0</v>
      </c>
      <c r="BO96" s="31">
        <v>0</v>
      </c>
      <c r="BP96" s="31">
        <v>0</v>
      </c>
      <c r="BQ96" s="31">
        <v>0</v>
      </c>
      <c r="BR96" s="31">
        <v>0</v>
      </c>
      <c r="BS96" s="8">
        <v>0</v>
      </c>
      <c r="BT96" s="31">
        <v>0</v>
      </c>
      <c r="BU96" s="31">
        <v>0</v>
      </c>
      <c r="BV96" s="31">
        <v>0</v>
      </c>
      <c r="BW96" s="31">
        <v>0</v>
      </c>
      <c r="BX96" s="31">
        <v>0</v>
      </c>
      <c r="BY96" s="31">
        <v>0</v>
      </c>
      <c r="BZ96" s="31">
        <v>0</v>
      </c>
      <c r="CA96" s="31">
        <v>0</v>
      </c>
      <c r="CB96" s="31">
        <v>0</v>
      </c>
      <c r="CC96" s="31">
        <v>0</v>
      </c>
      <c r="CD96" s="31">
        <v>0</v>
      </c>
      <c r="CE96" s="31">
        <v>0</v>
      </c>
      <c r="CF96" s="31">
        <v>0</v>
      </c>
      <c r="CG96" s="31">
        <v>0</v>
      </c>
      <c r="CH96" s="31">
        <v>0</v>
      </c>
      <c r="CI96" s="31">
        <v>0</v>
      </c>
      <c r="CJ96" s="31">
        <v>0</v>
      </c>
      <c r="CK96" s="31">
        <v>0</v>
      </c>
      <c r="CL96" s="31">
        <v>0</v>
      </c>
      <c r="CM96" s="31">
        <v>0</v>
      </c>
      <c r="CN96" s="31">
        <v>0</v>
      </c>
      <c r="CO96" s="31">
        <v>0</v>
      </c>
      <c r="CP96" s="31">
        <v>0</v>
      </c>
      <c r="CQ96" s="31">
        <v>0</v>
      </c>
      <c r="CR96" s="31">
        <v>0</v>
      </c>
      <c r="CS96" s="31">
        <v>0</v>
      </c>
      <c r="CT96" s="31">
        <v>0</v>
      </c>
      <c r="CU96" s="31">
        <v>0</v>
      </c>
      <c r="CV96" s="31">
        <v>0</v>
      </c>
      <c r="CW96" s="31">
        <v>0</v>
      </c>
      <c r="CX96" s="31">
        <v>0</v>
      </c>
      <c r="CY96" s="31">
        <v>0</v>
      </c>
      <c r="CZ96" s="31">
        <v>0</v>
      </c>
      <c r="DA96" s="31">
        <v>0</v>
      </c>
      <c r="DB96" s="31">
        <v>0</v>
      </c>
      <c r="DC96" s="31">
        <v>0</v>
      </c>
      <c r="DD96" s="31">
        <v>0</v>
      </c>
      <c r="DE96" s="31">
        <v>0</v>
      </c>
      <c r="DF96" s="31">
        <v>0</v>
      </c>
      <c r="DG96" s="31">
        <v>0</v>
      </c>
      <c r="DH96" s="31">
        <v>0</v>
      </c>
      <c r="DI96" s="31">
        <v>5870551</v>
      </c>
      <c r="DJ96" s="30">
        <v>10</v>
      </c>
      <c r="DK96" s="30">
        <v>54</v>
      </c>
      <c r="DL96" s="30">
        <v>0</v>
      </c>
      <c r="DM96" s="30">
        <v>36</v>
      </c>
      <c r="DN96" s="30">
        <v>0</v>
      </c>
      <c r="DO96" s="31">
        <v>1174110</v>
      </c>
      <c r="DP96" s="31">
        <v>0</v>
      </c>
      <c r="DQ96" s="30" t="s">
        <v>195</v>
      </c>
      <c r="DR96" s="30" t="s">
        <v>195</v>
      </c>
      <c r="DS96" s="30" t="s">
        <v>195</v>
      </c>
      <c r="DT96" s="30" t="s">
        <v>195</v>
      </c>
      <c r="DU96" s="30" t="s">
        <v>195</v>
      </c>
      <c r="DV96" s="30" t="s">
        <v>195</v>
      </c>
      <c r="DW96" s="30" t="s">
        <v>195</v>
      </c>
      <c r="DX96" s="30" t="s">
        <v>195</v>
      </c>
      <c r="DY96" s="30" t="s">
        <v>195</v>
      </c>
      <c r="DZ96" s="30" t="s">
        <v>195</v>
      </c>
      <c r="EA96" s="30" t="s">
        <v>195</v>
      </c>
      <c r="EB96" s="30" t="s">
        <v>195</v>
      </c>
      <c r="EC96" s="30" t="s">
        <v>195</v>
      </c>
      <c r="ED96" s="30" t="s">
        <v>195</v>
      </c>
      <c r="EE96" s="30" t="s">
        <v>942</v>
      </c>
      <c r="EF96" s="30" t="s">
        <v>1028</v>
      </c>
    </row>
    <row r="97" spans="1:136" ht="15" customHeight="1" x14ac:dyDescent="0.2">
      <c r="A97" s="30" t="s">
        <v>495</v>
      </c>
      <c r="B97" s="35" t="s">
        <v>496</v>
      </c>
      <c r="C97" s="34" t="s">
        <v>497</v>
      </c>
      <c r="D97" s="33" t="s">
        <v>498</v>
      </c>
      <c r="E97" s="30" t="b">
        <v>1</v>
      </c>
      <c r="F97" s="31">
        <v>0</v>
      </c>
      <c r="G97" s="31" t="s">
        <v>942</v>
      </c>
      <c r="H97" s="31" t="s">
        <v>942</v>
      </c>
      <c r="I97" s="31">
        <v>0</v>
      </c>
      <c r="J97" s="31" t="s">
        <v>942</v>
      </c>
      <c r="K97" s="31" t="s">
        <v>942</v>
      </c>
      <c r="L97" s="31">
        <v>0</v>
      </c>
      <c r="M97" s="31" t="s">
        <v>942</v>
      </c>
      <c r="N97" s="31" t="s">
        <v>942</v>
      </c>
      <c r="O97" s="31">
        <v>0</v>
      </c>
      <c r="P97" s="31">
        <v>0</v>
      </c>
      <c r="Q97" s="31">
        <v>0</v>
      </c>
      <c r="V97" s="31">
        <v>0</v>
      </c>
      <c r="AB97" s="31">
        <v>1246226</v>
      </c>
      <c r="AC97" s="8">
        <v>0</v>
      </c>
      <c r="AD97" s="31">
        <v>198785.39</v>
      </c>
      <c r="AE97" s="31">
        <v>0</v>
      </c>
      <c r="AF97" s="31">
        <v>0</v>
      </c>
      <c r="AG97" s="31">
        <v>0</v>
      </c>
      <c r="AH97" s="31">
        <v>0</v>
      </c>
      <c r="AI97" s="31">
        <v>0</v>
      </c>
      <c r="AJ97" s="31">
        <v>0</v>
      </c>
      <c r="AK97" s="31">
        <v>0</v>
      </c>
      <c r="AL97" s="31">
        <v>0</v>
      </c>
      <c r="AM97" s="31">
        <v>0</v>
      </c>
      <c r="AN97" s="31">
        <v>0</v>
      </c>
      <c r="AO97" s="31">
        <v>7754.2</v>
      </c>
      <c r="AP97" s="31">
        <v>0</v>
      </c>
      <c r="AQ97" s="31">
        <v>0</v>
      </c>
      <c r="AR97" s="31">
        <v>0</v>
      </c>
      <c r="AS97" s="31">
        <v>0</v>
      </c>
      <c r="AT97" s="31">
        <v>614.28</v>
      </c>
      <c r="AU97" s="31">
        <v>7139.92</v>
      </c>
      <c r="AV97" s="31">
        <v>0</v>
      </c>
      <c r="AW97" s="31">
        <v>0</v>
      </c>
      <c r="AX97" s="31">
        <v>0</v>
      </c>
      <c r="AY97" s="31">
        <v>5420.67</v>
      </c>
      <c r="AZ97" s="31">
        <v>0</v>
      </c>
      <c r="BA97" s="31">
        <v>724.5</v>
      </c>
      <c r="BB97" s="31">
        <v>0</v>
      </c>
      <c r="BC97" s="31">
        <v>0</v>
      </c>
      <c r="BD97" s="31">
        <v>0</v>
      </c>
      <c r="BE97" s="31">
        <v>4696.17</v>
      </c>
      <c r="BF97" s="31">
        <v>0</v>
      </c>
      <c r="BG97" s="31">
        <v>0</v>
      </c>
      <c r="BH97" s="31">
        <v>0</v>
      </c>
      <c r="BI97" s="31">
        <v>185610.52000000002</v>
      </c>
      <c r="BJ97" s="31">
        <v>100837.57</v>
      </c>
      <c r="BK97" s="31">
        <v>24484.89</v>
      </c>
      <c r="BL97" s="31">
        <v>0</v>
      </c>
      <c r="BM97" s="31">
        <v>0</v>
      </c>
      <c r="BN97" s="31">
        <v>0</v>
      </c>
      <c r="BO97" s="31">
        <v>5552.02</v>
      </c>
      <c r="BP97" s="31">
        <v>0</v>
      </c>
      <c r="BQ97" s="31">
        <v>0</v>
      </c>
      <c r="BR97" s="31">
        <v>54736.04</v>
      </c>
      <c r="BS97" s="8">
        <v>0</v>
      </c>
      <c r="BT97" s="31">
        <v>0</v>
      </c>
      <c r="BU97" s="31">
        <v>0</v>
      </c>
      <c r="BV97" s="31">
        <v>0</v>
      </c>
      <c r="BW97" s="31">
        <v>0</v>
      </c>
      <c r="BX97" s="31">
        <v>0</v>
      </c>
      <c r="BY97" s="31">
        <v>0</v>
      </c>
      <c r="BZ97" s="31">
        <v>0</v>
      </c>
      <c r="CA97" s="31">
        <v>0</v>
      </c>
      <c r="CB97" s="31">
        <v>0</v>
      </c>
      <c r="CC97" s="31">
        <v>0</v>
      </c>
      <c r="CD97" s="31">
        <v>0</v>
      </c>
      <c r="CE97" s="31">
        <v>0</v>
      </c>
      <c r="CF97" s="31">
        <v>0</v>
      </c>
      <c r="CG97" s="31">
        <v>0</v>
      </c>
      <c r="CH97" s="31">
        <v>0</v>
      </c>
      <c r="CI97" s="31">
        <v>0</v>
      </c>
      <c r="CJ97" s="31">
        <v>0</v>
      </c>
      <c r="CK97" s="31">
        <v>0</v>
      </c>
      <c r="CL97" s="31">
        <v>0</v>
      </c>
      <c r="CM97" s="31">
        <v>0</v>
      </c>
      <c r="CN97" s="31">
        <v>0</v>
      </c>
      <c r="CO97" s="31">
        <v>0</v>
      </c>
      <c r="CP97" s="31">
        <v>0</v>
      </c>
      <c r="CQ97" s="31">
        <v>0</v>
      </c>
      <c r="CR97" s="31">
        <v>0</v>
      </c>
      <c r="CS97" s="31">
        <v>0</v>
      </c>
      <c r="CT97" s="31">
        <v>0</v>
      </c>
      <c r="CU97" s="31">
        <v>0</v>
      </c>
      <c r="CV97" s="31">
        <v>0</v>
      </c>
      <c r="CW97" s="31">
        <v>0</v>
      </c>
      <c r="CX97" s="31">
        <v>0</v>
      </c>
      <c r="CY97" s="31">
        <v>0</v>
      </c>
      <c r="CZ97" s="31">
        <v>0</v>
      </c>
      <c r="DA97" s="31">
        <v>0</v>
      </c>
      <c r="DB97" s="31">
        <v>0</v>
      </c>
      <c r="DC97" s="31">
        <v>0</v>
      </c>
      <c r="DD97" s="31">
        <v>0</v>
      </c>
      <c r="DE97" s="31">
        <v>0</v>
      </c>
      <c r="DF97" s="31">
        <v>0</v>
      </c>
      <c r="DG97" s="31">
        <v>0</v>
      </c>
      <c r="DH97" s="31">
        <v>0</v>
      </c>
      <c r="DI97" s="31">
        <v>1047440.61</v>
      </c>
      <c r="DJ97" s="30">
        <v>5</v>
      </c>
      <c r="DK97" s="30">
        <v>5</v>
      </c>
      <c r="DL97" s="30">
        <v>0</v>
      </c>
      <c r="DM97" s="30">
        <v>90</v>
      </c>
      <c r="DN97" s="30">
        <v>0</v>
      </c>
      <c r="DO97" s="31">
        <v>249245</v>
      </c>
      <c r="DP97" s="31">
        <v>0</v>
      </c>
      <c r="DQ97" s="30" t="s">
        <v>195</v>
      </c>
      <c r="DR97" s="30" t="s">
        <v>195</v>
      </c>
      <c r="DS97" s="30" t="s">
        <v>195</v>
      </c>
      <c r="DT97" s="30" t="s">
        <v>195</v>
      </c>
      <c r="DU97" s="30" t="s">
        <v>195</v>
      </c>
      <c r="DV97" s="30" t="s">
        <v>195</v>
      </c>
      <c r="DW97" s="30" t="s">
        <v>195</v>
      </c>
      <c r="DX97" s="30" t="s">
        <v>195</v>
      </c>
      <c r="DY97" s="30" t="s">
        <v>195</v>
      </c>
      <c r="DZ97" s="30" t="s">
        <v>195</v>
      </c>
      <c r="EA97" s="30" t="s">
        <v>195</v>
      </c>
      <c r="EB97" s="30" t="s">
        <v>195</v>
      </c>
      <c r="EC97" s="30" t="s">
        <v>195</v>
      </c>
      <c r="ED97" s="30" t="s">
        <v>195</v>
      </c>
      <c r="EE97" s="30" t="s">
        <v>942</v>
      </c>
      <c r="EF97" s="30" t="s">
        <v>1027</v>
      </c>
    </row>
    <row r="98" spans="1:136" ht="15" customHeight="1" x14ac:dyDescent="0.2">
      <c r="A98" s="30" t="s">
        <v>499</v>
      </c>
      <c r="B98" s="35" t="s">
        <v>500</v>
      </c>
      <c r="C98" s="34" t="s">
        <v>501</v>
      </c>
      <c r="D98" s="33" t="s">
        <v>502</v>
      </c>
      <c r="E98" s="30" t="b">
        <v>1</v>
      </c>
      <c r="F98" s="31">
        <v>0</v>
      </c>
      <c r="G98" s="31" t="s">
        <v>942</v>
      </c>
      <c r="H98" s="31" t="s">
        <v>942</v>
      </c>
      <c r="I98" s="31">
        <v>0</v>
      </c>
      <c r="J98" s="31" t="s">
        <v>942</v>
      </c>
      <c r="K98" s="31" t="s">
        <v>942</v>
      </c>
      <c r="L98" s="31">
        <v>0</v>
      </c>
      <c r="M98" s="31" t="s">
        <v>942</v>
      </c>
      <c r="N98" s="31" t="s">
        <v>942</v>
      </c>
      <c r="O98" s="31">
        <v>60208</v>
      </c>
      <c r="P98" s="31">
        <v>0</v>
      </c>
      <c r="Q98" s="31">
        <v>0</v>
      </c>
      <c r="V98" s="31">
        <v>60208</v>
      </c>
      <c r="W98" s="30">
        <v>0</v>
      </c>
      <c r="X98" s="30">
        <v>0</v>
      </c>
      <c r="Y98" s="30">
        <v>0</v>
      </c>
      <c r="Z98" s="30">
        <v>0</v>
      </c>
      <c r="AA98" s="30">
        <v>100</v>
      </c>
      <c r="AB98" s="31">
        <v>290074</v>
      </c>
      <c r="AC98" s="8">
        <v>0</v>
      </c>
      <c r="AD98" s="31">
        <v>162985.56</v>
      </c>
      <c r="AE98" s="31">
        <v>665</v>
      </c>
      <c r="AF98" s="31">
        <v>0</v>
      </c>
      <c r="AG98" s="31">
        <v>0</v>
      </c>
      <c r="AH98" s="31">
        <v>0</v>
      </c>
      <c r="AI98" s="31">
        <v>0</v>
      </c>
      <c r="AJ98" s="31">
        <v>0</v>
      </c>
      <c r="AK98" s="31">
        <v>665</v>
      </c>
      <c r="AL98" s="31">
        <v>0</v>
      </c>
      <c r="AM98" s="31">
        <v>0</v>
      </c>
      <c r="AN98" s="31">
        <v>0</v>
      </c>
      <c r="AO98" s="31">
        <v>220.56</v>
      </c>
      <c r="AP98" s="31">
        <v>0</v>
      </c>
      <c r="AQ98" s="31">
        <v>0</v>
      </c>
      <c r="AR98" s="31">
        <v>0</v>
      </c>
      <c r="AS98" s="31">
        <v>0</v>
      </c>
      <c r="AT98" s="31">
        <v>0</v>
      </c>
      <c r="AU98" s="31">
        <v>220.56</v>
      </c>
      <c r="AV98" s="31">
        <v>0</v>
      </c>
      <c r="AW98" s="31">
        <v>0</v>
      </c>
      <c r="AX98" s="31">
        <v>0</v>
      </c>
      <c r="AY98" s="31">
        <v>0</v>
      </c>
      <c r="AZ98" s="31">
        <v>0</v>
      </c>
      <c r="BA98" s="31">
        <v>0</v>
      </c>
      <c r="BB98" s="31">
        <v>0</v>
      </c>
      <c r="BC98" s="31">
        <v>0</v>
      </c>
      <c r="BD98" s="31">
        <v>0</v>
      </c>
      <c r="BE98" s="31">
        <v>0</v>
      </c>
      <c r="BF98" s="31">
        <v>0</v>
      </c>
      <c r="BG98" s="31">
        <v>0</v>
      </c>
      <c r="BH98" s="31">
        <v>0</v>
      </c>
      <c r="BI98" s="31">
        <v>162100</v>
      </c>
      <c r="BJ98" s="31">
        <v>0</v>
      </c>
      <c r="BK98" s="31">
        <v>0</v>
      </c>
      <c r="BL98" s="31">
        <v>0</v>
      </c>
      <c r="BM98" s="31">
        <v>150000</v>
      </c>
      <c r="BN98" s="31">
        <v>12100</v>
      </c>
      <c r="BO98" s="31">
        <v>0</v>
      </c>
      <c r="BP98" s="31">
        <v>0</v>
      </c>
      <c r="BQ98" s="31">
        <v>0</v>
      </c>
      <c r="BR98" s="31">
        <v>0</v>
      </c>
      <c r="BS98" s="8">
        <v>0</v>
      </c>
      <c r="BT98" s="31">
        <v>22786.080000000002</v>
      </c>
      <c r="BU98" s="31">
        <v>0</v>
      </c>
      <c r="BV98" s="31">
        <v>0</v>
      </c>
      <c r="BW98" s="31">
        <v>0</v>
      </c>
      <c r="BX98" s="31">
        <v>0</v>
      </c>
      <c r="BY98" s="31">
        <v>0</v>
      </c>
      <c r="BZ98" s="31">
        <v>0</v>
      </c>
      <c r="CA98" s="31">
        <v>0</v>
      </c>
      <c r="CB98" s="31">
        <v>0</v>
      </c>
      <c r="CC98" s="31">
        <v>0</v>
      </c>
      <c r="CD98" s="31">
        <v>0</v>
      </c>
      <c r="CE98" s="31">
        <v>22786.080000000002</v>
      </c>
      <c r="CF98" s="31">
        <v>16623.59</v>
      </c>
      <c r="CG98" s="31">
        <v>6162.49</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v>0</v>
      </c>
      <c r="DG98" s="31">
        <v>0</v>
      </c>
      <c r="DH98" s="31">
        <v>0</v>
      </c>
      <c r="DI98" s="31">
        <v>104302.35999999999</v>
      </c>
      <c r="DJ98" s="30">
        <v>37</v>
      </c>
      <c r="DK98" s="30">
        <v>33</v>
      </c>
      <c r="DL98" s="30">
        <v>0</v>
      </c>
      <c r="DM98" s="30">
        <v>30</v>
      </c>
      <c r="DN98" s="30">
        <v>0</v>
      </c>
      <c r="DO98" s="31">
        <v>58015</v>
      </c>
      <c r="DP98" s="31">
        <v>22786.080000000002</v>
      </c>
      <c r="DQ98" s="30" t="s">
        <v>195</v>
      </c>
      <c r="DR98" s="30" t="s">
        <v>195</v>
      </c>
      <c r="DS98" s="30" t="s">
        <v>195</v>
      </c>
      <c r="DT98" s="30" t="s">
        <v>195</v>
      </c>
      <c r="DU98" s="30" t="s">
        <v>195</v>
      </c>
      <c r="DV98" s="30" t="s">
        <v>195</v>
      </c>
      <c r="DW98" s="30" t="s">
        <v>195</v>
      </c>
      <c r="DX98" s="30" t="s">
        <v>141</v>
      </c>
      <c r="DY98" s="30" t="s">
        <v>195</v>
      </c>
      <c r="DZ98" s="30" t="s">
        <v>195</v>
      </c>
      <c r="EA98" s="30" t="s">
        <v>195</v>
      </c>
      <c r="EB98" s="30" t="s">
        <v>195</v>
      </c>
      <c r="EC98" s="30" t="s">
        <v>195</v>
      </c>
      <c r="ED98" s="30" t="s">
        <v>195</v>
      </c>
      <c r="EE98" s="30" t="s">
        <v>942</v>
      </c>
      <c r="EF98" s="30" t="s">
        <v>1026</v>
      </c>
    </row>
    <row r="99" spans="1:136" ht="15" customHeight="1" x14ac:dyDescent="0.2">
      <c r="A99" s="30" t="s">
        <v>503</v>
      </c>
      <c r="B99" s="35" t="s">
        <v>504</v>
      </c>
      <c r="C99" s="34" t="s">
        <v>505</v>
      </c>
      <c r="D99" s="33" t="s">
        <v>506</v>
      </c>
      <c r="E99" s="30" t="b">
        <v>1</v>
      </c>
      <c r="F99" s="31">
        <v>0</v>
      </c>
      <c r="G99" s="31" t="s">
        <v>942</v>
      </c>
      <c r="H99" s="31" t="s">
        <v>942</v>
      </c>
      <c r="I99" s="31">
        <v>0</v>
      </c>
      <c r="J99" s="31" t="s">
        <v>942</v>
      </c>
      <c r="K99" s="31" t="s">
        <v>942</v>
      </c>
      <c r="L99" s="31">
        <v>0</v>
      </c>
      <c r="M99" s="31" t="s">
        <v>942</v>
      </c>
      <c r="N99" s="31" t="s">
        <v>942</v>
      </c>
      <c r="O99" s="31">
        <v>0</v>
      </c>
      <c r="P99" s="31">
        <v>0</v>
      </c>
      <c r="Q99" s="31">
        <v>0</v>
      </c>
      <c r="V99" s="31">
        <v>0</v>
      </c>
      <c r="AB99" s="31">
        <v>5675340</v>
      </c>
      <c r="AC99" s="8">
        <v>0</v>
      </c>
      <c r="AD99" s="31">
        <v>141083.07</v>
      </c>
      <c r="AE99" s="31">
        <v>24248.32</v>
      </c>
      <c r="AF99" s="31">
        <v>17091.29</v>
      </c>
      <c r="AG99" s="31">
        <v>2842.7</v>
      </c>
      <c r="AH99" s="31">
        <v>0</v>
      </c>
      <c r="AI99" s="31">
        <v>0</v>
      </c>
      <c r="AJ99" s="31">
        <v>0</v>
      </c>
      <c r="AK99" s="31">
        <v>4314.33</v>
      </c>
      <c r="AL99" s="31">
        <v>0</v>
      </c>
      <c r="AM99" s="31">
        <v>0</v>
      </c>
      <c r="AN99" s="31">
        <v>0</v>
      </c>
      <c r="AO99" s="31">
        <v>10797.02</v>
      </c>
      <c r="AP99" s="31">
        <v>8963.52</v>
      </c>
      <c r="AQ99" s="31">
        <v>1833.5</v>
      </c>
      <c r="AR99" s="31">
        <v>0</v>
      </c>
      <c r="AS99" s="31">
        <v>0</v>
      </c>
      <c r="AT99" s="31">
        <v>0</v>
      </c>
      <c r="AU99" s="31">
        <v>0</v>
      </c>
      <c r="AV99" s="31">
        <v>0</v>
      </c>
      <c r="AW99" s="31">
        <v>0</v>
      </c>
      <c r="AX99" s="31">
        <v>0</v>
      </c>
      <c r="AY99" s="31">
        <v>65781.460000000006</v>
      </c>
      <c r="AZ99" s="31">
        <v>17994.900000000001</v>
      </c>
      <c r="BA99" s="31">
        <v>9617.3700000000008</v>
      </c>
      <c r="BB99" s="31">
        <v>25960</v>
      </c>
      <c r="BC99" s="31">
        <v>0</v>
      </c>
      <c r="BD99" s="31">
        <v>2852.5</v>
      </c>
      <c r="BE99" s="31">
        <v>5400</v>
      </c>
      <c r="BF99" s="31">
        <v>0</v>
      </c>
      <c r="BG99" s="31">
        <v>0</v>
      </c>
      <c r="BH99" s="31">
        <v>3956.69</v>
      </c>
      <c r="BI99" s="31">
        <v>40256.270000000004</v>
      </c>
      <c r="BJ99" s="31">
        <v>32531.72</v>
      </c>
      <c r="BK99" s="31">
        <v>7350.04</v>
      </c>
      <c r="BL99" s="31">
        <v>0</v>
      </c>
      <c r="BM99" s="31">
        <v>0</v>
      </c>
      <c r="BN99" s="31">
        <v>0</v>
      </c>
      <c r="BO99" s="31">
        <v>374.51</v>
      </c>
      <c r="BP99" s="31">
        <v>0</v>
      </c>
      <c r="BQ99" s="31">
        <v>0</v>
      </c>
      <c r="BR99" s="31">
        <v>0</v>
      </c>
      <c r="BS99" s="8">
        <v>0</v>
      </c>
      <c r="BT99" s="31">
        <v>383653.77</v>
      </c>
      <c r="BU99" s="31">
        <v>0</v>
      </c>
      <c r="BV99" s="31">
        <v>0</v>
      </c>
      <c r="BW99" s="31">
        <v>0</v>
      </c>
      <c r="BX99" s="31">
        <v>0</v>
      </c>
      <c r="BY99" s="31">
        <v>0</v>
      </c>
      <c r="BZ99" s="31">
        <v>0</v>
      </c>
      <c r="CA99" s="31">
        <v>0</v>
      </c>
      <c r="CB99" s="31">
        <v>0</v>
      </c>
      <c r="CC99" s="31">
        <v>0</v>
      </c>
      <c r="CD99" s="31">
        <v>0</v>
      </c>
      <c r="CE99" s="31">
        <v>383653.77</v>
      </c>
      <c r="CF99" s="31">
        <v>223232.17</v>
      </c>
      <c r="CG99" s="31">
        <v>82061.33</v>
      </c>
      <c r="CH99" s="31">
        <v>75730</v>
      </c>
      <c r="CI99" s="31">
        <v>0</v>
      </c>
      <c r="CJ99" s="31">
        <v>0</v>
      </c>
      <c r="CK99" s="31">
        <v>2630.27</v>
      </c>
      <c r="CL99" s="31">
        <v>0</v>
      </c>
      <c r="CM99" s="31">
        <v>0</v>
      </c>
      <c r="CN99" s="31">
        <v>0</v>
      </c>
      <c r="CO99" s="31">
        <v>0</v>
      </c>
      <c r="CP99" s="31">
        <v>0</v>
      </c>
      <c r="CQ99" s="31">
        <v>0</v>
      </c>
      <c r="CR99" s="31">
        <v>0</v>
      </c>
      <c r="CS99" s="31">
        <v>0</v>
      </c>
      <c r="CT99" s="31">
        <v>0</v>
      </c>
      <c r="CU99" s="31">
        <v>0</v>
      </c>
      <c r="CV99" s="31">
        <v>0</v>
      </c>
      <c r="CW99" s="31">
        <v>0</v>
      </c>
      <c r="CX99" s="31">
        <v>0</v>
      </c>
      <c r="CY99" s="31">
        <v>0</v>
      </c>
      <c r="CZ99" s="31">
        <v>0</v>
      </c>
      <c r="DA99" s="31">
        <v>0</v>
      </c>
      <c r="DB99" s="31">
        <v>0</v>
      </c>
      <c r="DC99" s="31">
        <v>0</v>
      </c>
      <c r="DD99" s="31">
        <v>0</v>
      </c>
      <c r="DE99" s="31">
        <v>0</v>
      </c>
      <c r="DF99" s="31">
        <v>0</v>
      </c>
      <c r="DG99" s="31">
        <v>0</v>
      </c>
      <c r="DH99" s="31">
        <v>0</v>
      </c>
      <c r="DI99" s="31">
        <v>5150603.16</v>
      </c>
      <c r="DJ99" s="30">
        <v>7</v>
      </c>
      <c r="DK99" s="30">
        <v>89</v>
      </c>
      <c r="DL99" s="30">
        <v>3</v>
      </c>
      <c r="DM99" s="30">
        <v>1</v>
      </c>
      <c r="DN99" s="30">
        <v>0</v>
      </c>
      <c r="DO99" s="31">
        <v>1135068</v>
      </c>
      <c r="DP99" s="31">
        <v>383653.77</v>
      </c>
      <c r="DQ99" s="30" t="s">
        <v>195</v>
      </c>
      <c r="DR99" s="30" t="s">
        <v>195</v>
      </c>
      <c r="DS99" s="30" t="s">
        <v>195</v>
      </c>
      <c r="DT99" s="30" t="s">
        <v>195</v>
      </c>
      <c r="DU99" s="30" t="s">
        <v>195</v>
      </c>
      <c r="DV99" s="30" t="s">
        <v>141</v>
      </c>
      <c r="DW99" s="30" t="s">
        <v>195</v>
      </c>
      <c r="DX99" s="30" t="s">
        <v>141</v>
      </c>
      <c r="DY99" s="30" t="s">
        <v>141</v>
      </c>
      <c r="DZ99" s="30" t="s">
        <v>195</v>
      </c>
      <c r="EA99" s="30" t="s">
        <v>195</v>
      </c>
      <c r="EB99" s="30" t="s">
        <v>141</v>
      </c>
      <c r="EC99" s="30" t="s">
        <v>141</v>
      </c>
      <c r="ED99" s="30" t="s">
        <v>195</v>
      </c>
      <c r="EE99" s="30" t="s">
        <v>942</v>
      </c>
      <c r="EF99" s="30" t="s">
        <v>1025</v>
      </c>
    </row>
    <row r="100" spans="1:136" ht="15" customHeight="1" x14ac:dyDescent="0.2">
      <c r="A100" s="30" t="s">
        <v>507</v>
      </c>
      <c r="B100" s="35" t="s">
        <v>508</v>
      </c>
      <c r="C100" s="34" t="s">
        <v>509</v>
      </c>
      <c r="D100" s="33" t="s">
        <v>510</v>
      </c>
      <c r="E100" s="30" t="b">
        <v>1</v>
      </c>
      <c r="F100" s="31">
        <v>0</v>
      </c>
      <c r="G100" s="31" t="s">
        <v>942</v>
      </c>
      <c r="H100" s="31" t="s">
        <v>942</v>
      </c>
      <c r="I100" s="31">
        <v>0</v>
      </c>
      <c r="J100" s="31" t="s">
        <v>942</v>
      </c>
      <c r="K100" s="31" t="s">
        <v>942</v>
      </c>
      <c r="L100" s="31">
        <v>0</v>
      </c>
      <c r="M100" s="31" t="s">
        <v>942</v>
      </c>
      <c r="N100" s="31" t="s">
        <v>942</v>
      </c>
      <c r="O100" s="31">
        <v>26174</v>
      </c>
      <c r="P100" s="31">
        <v>0</v>
      </c>
      <c r="Q100" s="31">
        <v>0</v>
      </c>
      <c r="V100" s="31">
        <v>26174</v>
      </c>
      <c r="W100" s="30">
        <v>0</v>
      </c>
      <c r="X100" s="30">
        <v>0</v>
      </c>
      <c r="Y100" s="30">
        <v>0</v>
      </c>
      <c r="Z100" s="30">
        <v>0</v>
      </c>
      <c r="AA100" s="30">
        <v>100</v>
      </c>
      <c r="AB100" s="31">
        <v>324241</v>
      </c>
      <c r="AC100" s="8">
        <v>0</v>
      </c>
      <c r="AD100" s="31">
        <v>236412.93</v>
      </c>
      <c r="AE100" s="31">
        <v>27218.93</v>
      </c>
      <c r="AF100" s="31">
        <v>0</v>
      </c>
      <c r="AG100" s="31">
        <v>0</v>
      </c>
      <c r="AH100" s="31">
        <v>0</v>
      </c>
      <c r="AI100" s="31">
        <v>27124</v>
      </c>
      <c r="AJ100" s="31">
        <v>0</v>
      </c>
      <c r="AK100" s="31">
        <v>94.93</v>
      </c>
      <c r="AL100" s="31">
        <v>0</v>
      </c>
      <c r="AM100" s="31">
        <v>0</v>
      </c>
      <c r="AN100" s="31">
        <v>0</v>
      </c>
      <c r="AO100" s="31">
        <v>54966</v>
      </c>
      <c r="AP100" s="31">
        <v>0</v>
      </c>
      <c r="AQ100" s="31">
        <v>0</v>
      </c>
      <c r="AR100" s="31">
        <v>0</v>
      </c>
      <c r="AS100" s="31">
        <v>16550</v>
      </c>
      <c r="AT100" s="31">
        <v>0</v>
      </c>
      <c r="AU100" s="31">
        <v>38416</v>
      </c>
      <c r="AV100" s="31">
        <v>0</v>
      </c>
      <c r="AW100" s="31">
        <v>0</v>
      </c>
      <c r="AX100" s="31">
        <v>0</v>
      </c>
      <c r="AY100" s="31">
        <v>0</v>
      </c>
      <c r="AZ100" s="31">
        <v>0</v>
      </c>
      <c r="BA100" s="31">
        <v>0</v>
      </c>
      <c r="BB100" s="31">
        <v>0</v>
      </c>
      <c r="BC100" s="31">
        <v>0</v>
      </c>
      <c r="BD100" s="31">
        <v>0</v>
      </c>
      <c r="BE100" s="31">
        <v>0</v>
      </c>
      <c r="BF100" s="31">
        <v>0</v>
      </c>
      <c r="BG100" s="31">
        <v>0</v>
      </c>
      <c r="BH100" s="31">
        <v>0</v>
      </c>
      <c r="BI100" s="31">
        <v>154228</v>
      </c>
      <c r="BJ100" s="31">
        <v>133500</v>
      </c>
      <c r="BK100" s="31">
        <v>20728</v>
      </c>
      <c r="BL100" s="31">
        <v>0</v>
      </c>
      <c r="BM100" s="31">
        <v>0</v>
      </c>
      <c r="BN100" s="31">
        <v>0</v>
      </c>
      <c r="BO100" s="31">
        <v>0</v>
      </c>
      <c r="BP100" s="31">
        <v>0</v>
      </c>
      <c r="BQ100" s="31">
        <v>0</v>
      </c>
      <c r="BR100" s="31">
        <v>0</v>
      </c>
      <c r="BS100" s="8">
        <v>0</v>
      </c>
      <c r="BT100" s="31">
        <v>34248.120000000003</v>
      </c>
      <c r="BU100" s="31">
        <v>0</v>
      </c>
      <c r="BV100" s="31">
        <v>0</v>
      </c>
      <c r="BW100" s="31">
        <v>0</v>
      </c>
      <c r="BX100" s="31">
        <v>0</v>
      </c>
      <c r="BY100" s="31">
        <v>0</v>
      </c>
      <c r="BZ100" s="31">
        <v>0</v>
      </c>
      <c r="CA100" s="31">
        <v>0</v>
      </c>
      <c r="CB100" s="31">
        <v>0</v>
      </c>
      <c r="CC100" s="31">
        <v>0</v>
      </c>
      <c r="CD100" s="31">
        <v>0</v>
      </c>
      <c r="CE100" s="31">
        <v>34248.120000000003</v>
      </c>
      <c r="CF100" s="31">
        <v>32550.959999999999</v>
      </c>
      <c r="CG100" s="31">
        <v>1697.16</v>
      </c>
      <c r="CH100" s="31">
        <v>0</v>
      </c>
      <c r="CI100" s="31">
        <v>0</v>
      </c>
      <c r="CJ100" s="31">
        <v>0</v>
      </c>
      <c r="CK100" s="31">
        <v>0</v>
      </c>
      <c r="CL100" s="31">
        <v>0</v>
      </c>
      <c r="CM100" s="31">
        <v>0</v>
      </c>
      <c r="CN100" s="31">
        <v>0</v>
      </c>
      <c r="CO100" s="31">
        <v>0</v>
      </c>
      <c r="CP100" s="31">
        <v>0</v>
      </c>
      <c r="CQ100" s="31">
        <v>0</v>
      </c>
      <c r="CR100" s="31">
        <v>0</v>
      </c>
      <c r="CS100" s="31">
        <v>0</v>
      </c>
      <c r="CT100" s="31">
        <v>0</v>
      </c>
      <c r="CU100" s="31">
        <v>0</v>
      </c>
      <c r="CV100" s="31">
        <v>0</v>
      </c>
      <c r="CW100" s="31">
        <v>0</v>
      </c>
      <c r="CX100" s="31">
        <v>0</v>
      </c>
      <c r="CY100" s="31">
        <v>0</v>
      </c>
      <c r="CZ100" s="31">
        <v>0</v>
      </c>
      <c r="DA100" s="31">
        <v>0</v>
      </c>
      <c r="DB100" s="31">
        <v>0</v>
      </c>
      <c r="DC100" s="31">
        <v>0</v>
      </c>
      <c r="DD100" s="31">
        <v>0</v>
      </c>
      <c r="DE100" s="31">
        <v>0</v>
      </c>
      <c r="DF100" s="31">
        <v>0</v>
      </c>
      <c r="DG100" s="31">
        <v>0</v>
      </c>
      <c r="DH100" s="31">
        <v>0</v>
      </c>
      <c r="DI100" s="31">
        <v>53579.950000000012</v>
      </c>
      <c r="DJ100" s="30">
        <v>0</v>
      </c>
      <c r="DK100" s="30">
        <v>100</v>
      </c>
      <c r="DL100" s="30">
        <v>0</v>
      </c>
      <c r="DM100" s="30">
        <v>0</v>
      </c>
      <c r="DN100" s="30">
        <v>0</v>
      </c>
      <c r="DO100" s="31">
        <v>64848</v>
      </c>
      <c r="DP100" s="31">
        <v>34248.120000000003</v>
      </c>
      <c r="DQ100" s="30" t="s">
        <v>195</v>
      </c>
      <c r="DR100" s="30" t="s">
        <v>195</v>
      </c>
      <c r="DS100" s="30" t="s">
        <v>141</v>
      </c>
      <c r="DT100" s="30" t="s">
        <v>141</v>
      </c>
      <c r="DU100" s="30" t="s">
        <v>195</v>
      </c>
      <c r="DV100" s="30" t="s">
        <v>141</v>
      </c>
      <c r="DW100" s="30" t="s">
        <v>195</v>
      </c>
      <c r="DX100" s="30" t="s">
        <v>141</v>
      </c>
      <c r="DY100" s="30" t="s">
        <v>141</v>
      </c>
      <c r="DZ100" s="30" t="s">
        <v>195</v>
      </c>
      <c r="EA100" s="30" t="s">
        <v>195</v>
      </c>
      <c r="EB100" s="30" t="s">
        <v>195</v>
      </c>
      <c r="EC100" s="30" t="s">
        <v>195</v>
      </c>
      <c r="ED100" s="30" t="s">
        <v>195</v>
      </c>
      <c r="EE100" s="30" t="s">
        <v>942</v>
      </c>
      <c r="EF100" s="30" t="s">
        <v>1024</v>
      </c>
    </row>
    <row r="101" spans="1:136" ht="15" customHeight="1" x14ac:dyDescent="0.2">
      <c r="A101" s="30" t="s">
        <v>511</v>
      </c>
      <c r="B101" s="35" t="s">
        <v>512</v>
      </c>
      <c r="C101" s="34" t="s">
        <v>513</v>
      </c>
      <c r="D101" s="33" t="s">
        <v>514</v>
      </c>
      <c r="E101" s="30" t="b">
        <v>1</v>
      </c>
      <c r="F101" s="31">
        <v>0</v>
      </c>
      <c r="G101" s="31" t="s">
        <v>942</v>
      </c>
      <c r="H101" s="31" t="s">
        <v>942</v>
      </c>
      <c r="I101" s="31">
        <v>0</v>
      </c>
      <c r="J101" s="31" t="s">
        <v>942</v>
      </c>
      <c r="K101" s="31" t="s">
        <v>942</v>
      </c>
      <c r="L101" s="31">
        <v>0</v>
      </c>
      <c r="M101" s="31" t="s">
        <v>942</v>
      </c>
      <c r="N101" s="31" t="s">
        <v>942</v>
      </c>
      <c r="O101" s="31">
        <v>164276</v>
      </c>
      <c r="P101" s="31">
        <v>0</v>
      </c>
      <c r="Q101" s="31">
        <v>0</v>
      </c>
      <c r="V101" s="31">
        <v>164276</v>
      </c>
      <c r="W101" s="30">
        <v>0</v>
      </c>
      <c r="X101" s="30">
        <v>0</v>
      </c>
      <c r="Y101" s="30">
        <v>0</v>
      </c>
      <c r="Z101" s="30">
        <v>0</v>
      </c>
      <c r="AA101" s="30">
        <v>100</v>
      </c>
      <c r="AB101" s="31">
        <v>185595</v>
      </c>
      <c r="AC101" s="8">
        <v>0</v>
      </c>
      <c r="AD101" s="31">
        <v>0</v>
      </c>
      <c r="AE101" s="31">
        <v>0</v>
      </c>
      <c r="AF101" s="31">
        <v>0</v>
      </c>
      <c r="AG101" s="31">
        <v>0</v>
      </c>
      <c r="AH101" s="31">
        <v>0</v>
      </c>
      <c r="AI101" s="31">
        <v>0</v>
      </c>
      <c r="AJ101" s="31">
        <v>0</v>
      </c>
      <c r="AK101" s="31">
        <v>0</v>
      </c>
      <c r="AL101" s="31">
        <v>0</v>
      </c>
      <c r="AM101" s="31">
        <v>0</v>
      </c>
      <c r="AN101" s="31">
        <v>0</v>
      </c>
      <c r="AO101" s="31">
        <v>0</v>
      </c>
      <c r="AP101" s="31">
        <v>0</v>
      </c>
      <c r="AQ101" s="31">
        <v>0</v>
      </c>
      <c r="AR101" s="31">
        <v>0</v>
      </c>
      <c r="AS101" s="31">
        <v>0</v>
      </c>
      <c r="AT101" s="31">
        <v>0</v>
      </c>
      <c r="AU101" s="31">
        <v>0</v>
      </c>
      <c r="AV101" s="31">
        <v>0</v>
      </c>
      <c r="AW101" s="31">
        <v>0</v>
      </c>
      <c r="AX101" s="31">
        <v>0</v>
      </c>
      <c r="AY101" s="31">
        <v>0</v>
      </c>
      <c r="AZ101" s="31">
        <v>0</v>
      </c>
      <c r="BA101" s="31">
        <v>0</v>
      </c>
      <c r="BB101" s="31">
        <v>0</v>
      </c>
      <c r="BC101" s="31">
        <v>0</v>
      </c>
      <c r="BD101" s="31">
        <v>0</v>
      </c>
      <c r="BE101" s="31">
        <v>0</v>
      </c>
      <c r="BF101" s="31">
        <v>0</v>
      </c>
      <c r="BG101" s="31">
        <v>0</v>
      </c>
      <c r="BH101" s="31">
        <v>0</v>
      </c>
      <c r="BI101" s="31">
        <v>0</v>
      </c>
      <c r="BJ101" s="31">
        <v>0</v>
      </c>
      <c r="BK101" s="31">
        <v>0</v>
      </c>
      <c r="BL101" s="31">
        <v>0</v>
      </c>
      <c r="BM101" s="31">
        <v>0</v>
      </c>
      <c r="BN101" s="31">
        <v>0</v>
      </c>
      <c r="BO101" s="31">
        <v>0</v>
      </c>
      <c r="BP101" s="31">
        <v>0</v>
      </c>
      <c r="BQ101" s="31">
        <v>0</v>
      </c>
      <c r="BR101" s="31">
        <v>0</v>
      </c>
      <c r="BS101" s="8">
        <v>0</v>
      </c>
      <c r="BT101" s="31">
        <v>0</v>
      </c>
      <c r="BU101" s="31">
        <v>0</v>
      </c>
      <c r="BV101" s="31">
        <v>0</v>
      </c>
      <c r="BW101" s="31">
        <v>0</v>
      </c>
      <c r="BX101" s="31">
        <v>0</v>
      </c>
      <c r="BY101" s="31">
        <v>0</v>
      </c>
      <c r="BZ101" s="31">
        <v>0</v>
      </c>
      <c r="CA101" s="31">
        <v>0</v>
      </c>
      <c r="CB101" s="31">
        <v>0</v>
      </c>
      <c r="CC101" s="31">
        <v>0</v>
      </c>
      <c r="CD101" s="31">
        <v>0</v>
      </c>
      <c r="CE101" s="31">
        <v>0</v>
      </c>
      <c r="CF101" s="31">
        <v>0</v>
      </c>
      <c r="CG101" s="31">
        <v>0</v>
      </c>
      <c r="CH101" s="31">
        <v>0</v>
      </c>
      <c r="CI101" s="31">
        <v>0</v>
      </c>
      <c r="CJ101" s="31">
        <v>0</v>
      </c>
      <c r="CK101" s="31">
        <v>0</v>
      </c>
      <c r="CL101" s="31">
        <v>0</v>
      </c>
      <c r="CM101" s="31">
        <v>0</v>
      </c>
      <c r="CN101" s="31">
        <v>0</v>
      </c>
      <c r="CO101" s="31">
        <v>0</v>
      </c>
      <c r="CP101" s="31">
        <v>0</v>
      </c>
      <c r="CQ101" s="31">
        <v>0</v>
      </c>
      <c r="CR101" s="31">
        <v>0</v>
      </c>
      <c r="CS101" s="31">
        <v>0</v>
      </c>
      <c r="CT101" s="31">
        <v>0</v>
      </c>
      <c r="CU101" s="31">
        <v>0</v>
      </c>
      <c r="CV101" s="31">
        <v>0</v>
      </c>
      <c r="CW101" s="31">
        <v>0</v>
      </c>
      <c r="CX101" s="31">
        <v>0</v>
      </c>
      <c r="CY101" s="31">
        <v>0</v>
      </c>
      <c r="CZ101" s="31">
        <v>0</v>
      </c>
      <c r="DA101" s="31">
        <v>0</v>
      </c>
      <c r="DB101" s="31">
        <v>0</v>
      </c>
      <c r="DC101" s="31">
        <v>0</v>
      </c>
      <c r="DD101" s="31">
        <v>0</v>
      </c>
      <c r="DE101" s="31">
        <v>0</v>
      </c>
      <c r="DF101" s="31">
        <v>0</v>
      </c>
      <c r="DG101" s="31">
        <v>0</v>
      </c>
      <c r="DH101" s="31">
        <v>0</v>
      </c>
      <c r="DI101" s="31">
        <v>185595</v>
      </c>
      <c r="DJ101" s="30">
        <v>79.75</v>
      </c>
      <c r="DK101" s="30">
        <v>20</v>
      </c>
      <c r="DL101" s="30">
        <v>0</v>
      </c>
      <c r="DM101" s="30">
        <v>0</v>
      </c>
      <c r="DN101" s="30">
        <v>0.25</v>
      </c>
      <c r="DO101" s="31">
        <v>37119</v>
      </c>
      <c r="DP101" s="31">
        <v>0</v>
      </c>
      <c r="DQ101" s="30" t="s">
        <v>195</v>
      </c>
      <c r="DR101" s="30" t="s">
        <v>195</v>
      </c>
      <c r="DS101" s="30" t="s">
        <v>195</v>
      </c>
      <c r="DT101" s="30" t="s">
        <v>195</v>
      </c>
      <c r="DU101" s="30" t="s">
        <v>195</v>
      </c>
      <c r="DV101" s="30" t="s">
        <v>195</v>
      </c>
      <c r="DW101" s="30" t="s">
        <v>195</v>
      </c>
      <c r="DX101" s="30" t="s">
        <v>195</v>
      </c>
      <c r="DY101" s="30" t="s">
        <v>195</v>
      </c>
      <c r="DZ101" s="30" t="s">
        <v>195</v>
      </c>
      <c r="EA101" s="30" t="s">
        <v>195</v>
      </c>
      <c r="EB101" s="30" t="s">
        <v>195</v>
      </c>
      <c r="EC101" s="30" t="s">
        <v>195</v>
      </c>
      <c r="ED101" s="30" t="s">
        <v>195</v>
      </c>
      <c r="EE101" s="30" t="s">
        <v>942</v>
      </c>
      <c r="EF101" s="30" t="s">
        <v>1023</v>
      </c>
    </row>
    <row r="102" spans="1:136" ht="15" customHeight="1" x14ac:dyDescent="0.2">
      <c r="A102" s="30" t="s">
        <v>515</v>
      </c>
      <c r="B102" s="35" t="s">
        <v>516</v>
      </c>
      <c r="C102" s="34" t="s">
        <v>517</v>
      </c>
      <c r="D102" s="33" t="s">
        <v>518</v>
      </c>
      <c r="E102" s="30" t="b">
        <v>1</v>
      </c>
      <c r="F102" s="31">
        <v>0</v>
      </c>
      <c r="G102" s="31" t="s">
        <v>942</v>
      </c>
      <c r="H102" s="31" t="s">
        <v>942</v>
      </c>
      <c r="I102" s="31">
        <v>0</v>
      </c>
      <c r="J102" s="31" t="s">
        <v>942</v>
      </c>
      <c r="K102" s="31" t="s">
        <v>942</v>
      </c>
      <c r="L102" s="31">
        <v>0</v>
      </c>
      <c r="M102" s="31" t="s">
        <v>942</v>
      </c>
      <c r="N102" s="31" t="s">
        <v>942</v>
      </c>
      <c r="O102" s="31">
        <v>0</v>
      </c>
      <c r="P102" s="31">
        <v>0</v>
      </c>
      <c r="Q102" s="31">
        <v>0</v>
      </c>
      <c r="V102" s="31">
        <v>0</v>
      </c>
      <c r="AB102" s="31">
        <v>7709839</v>
      </c>
      <c r="AC102" s="8">
        <v>0</v>
      </c>
      <c r="AD102" s="31">
        <v>1303169.8999999999</v>
      </c>
      <c r="AE102" s="31">
        <v>81433.040000000008</v>
      </c>
      <c r="AF102" s="31">
        <v>0</v>
      </c>
      <c r="AG102" s="31">
        <v>0</v>
      </c>
      <c r="AH102" s="31">
        <v>0</v>
      </c>
      <c r="AI102" s="31">
        <v>0</v>
      </c>
      <c r="AJ102" s="31">
        <v>0</v>
      </c>
      <c r="AK102" s="31">
        <v>41433.040000000001</v>
      </c>
      <c r="AL102" s="31">
        <v>40000</v>
      </c>
      <c r="AM102" s="31">
        <v>0</v>
      </c>
      <c r="AN102" s="31">
        <v>0</v>
      </c>
      <c r="AO102" s="31">
        <v>143518.96</v>
      </c>
      <c r="AP102" s="31">
        <v>0</v>
      </c>
      <c r="AQ102" s="31">
        <v>0</v>
      </c>
      <c r="AR102" s="31">
        <v>0</v>
      </c>
      <c r="AS102" s="31">
        <v>0</v>
      </c>
      <c r="AT102" s="31">
        <v>0</v>
      </c>
      <c r="AU102" s="31">
        <v>143518.96</v>
      </c>
      <c r="AV102" s="31">
        <v>0</v>
      </c>
      <c r="AW102" s="31">
        <v>0</v>
      </c>
      <c r="AX102" s="31">
        <v>0</v>
      </c>
      <c r="AY102" s="31">
        <v>579731.27</v>
      </c>
      <c r="AZ102" s="31">
        <v>550744.71</v>
      </c>
      <c r="BA102" s="31">
        <v>28986.560000000001</v>
      </c>
      <c r="BB102" s="31">
        <v>0</v>
      </c>
      <c r="BC102" s="31">
        <v>0</v>
      </c>
      <c r="BD102" s="31">
        <v>0</v>
      </c>
      <c r="BE102" s="31">
        <v>0</v>
      </c>
      <c r="BF102" s="31">
        <v>0</v>
      </c>
      <c r="BG102" s="31">
        <v>0</v>
      </c>
      <c r="BH102" s="31">
        <v>0</v>
      </c>
      <c r="BI102" s="31">
        <v>498486.63</v>
      </c>
      <c r="BJ102" s="31">
        <v>0</v>
      </c>
      <c r="BK102" s="31">
        <v>0</v>
      </c>
      <c r="BL102" s="31">
        <v>0</v>
      </c>
      <c r="BM102" s="31">
        <v>0</v>
      </c>
      <c r="BN102" s="31">
        <v>0</v>
      </c>
      <c r="BO102" s="31">
        <v>0</v>
      </c>
      <c r="BP102" s="31">
        <v>0</v>
      </c>
      <c r="BQ102" s="31">
        <v>0</v>
      </c>
      <c r="BR102" s="31">
        <v>498486.63</v>
      </c>
      <c r="BS102" s="8">
        <v>0</v>
      </c>
      <c r="BT102" s="31">
        <v>494449.11</v>
      </c>
      <c r="BU102" s="31">
        <v>0</v>
      </c>
      <c r="BV102" s="31">
        <v>0</v>
      </c>
      <c r="BW102" s="31">
        <v>0</v>
      </c>
      <c r="BX102" s="31">
        <v>0</v>
      </c>
      <c r="BY102" s="31">
        <v>0</v>
      </c>
      <c r="BZ102" s="31">
        <v>0</v>
      </c>
      <c r="CA102" s="31">
        <v>0</v>
      </c>
      <c r="CB102" s="31">
        <v>0</v>
      </c>
      <c r="CC102" s="31">
        <v>0</v>
      </c>
      <c r="CD102" s="31">
        <v>0</v>
      </c>
      <c r="CE102" s="31">
        <v>494449.11</v>
      </c>
      <c r="CF102" s="31">
        <v>0</v>
      </c>
      <c r="CG102" s="31">
        <v>0</v>
      </c>
      <c r="CH102" s="31">
        <v>0</v>
      </c>
      <c r="CI102" s="31">
        <v>0</v>
      </c>
      <c r="CJ102" s="31">
        <v>0</v>
      </c>
      <c r="CK102" s="31">
        <v>428335.42</v>
      </c>
      <c r="CL102" s="31">
        <v>0</v>
      </c>
      <c r="CM102" s="31">
        <v>0</v>
      </c>
      <c r="CN102" s="31">
        <v>66113.69</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v>0</v>
      </c>
      <c r="DG102" s="31">
        <v>0</v>
      </c>
      <c r="DH102" s="31">
        <v>0</v>
      </c>
      <c r="DI102" s="31">
        <v>5912219.9900000002</v>
      </c>
      <c r="DJ102" s="30">
        <v>10</v>
      </c>
      <c r="DK102" s="30">
        <v>30</v>
      </c>
      <c r="DL102" s="30">
        <v>20</v>
      </c>
      <c r="DM102" s="30">
        <v>20</v>
      </c>
      <c r="DN102" s="30">
        <v>20</v>
      </c>
      <c r="DO102" s="31">
        <v>1541968</v>
      </c>
      <c r="DP102" s="31">
        <v>494449.11</v>
      </c>
      <c r="DQ102" s="30" t="s">
        <v>141</v>
      </c>
      <c r="DR102" s="30" t="s">
        <v>195</v>
      </c>
      <c r="DS102" s="30" t="s">
        <v>195</v>
      </c>
      <c r="DT102" s="30" t="s">
        <v>195</v>
      </c>
      <c r="DU102" s="30" t="s">
        <v>195</v>
      </c>
      <c r="DV102" s="30" t="s">
        <v>141</v>
      </c>
      <c r="DW102" s="30" t="s">
        <v>141</v>
      </c>
      <c r="DX102" s="30" t="s">
        <v>141</v>
      </c>
      <c r="DY102" s="30" t="s">
        <v>195</v>
      </c>
      <c r="DZ102" s="30" t="s">
        <v>195</v>
      </c>
      <c r="EA102" s="30" t="s">
        <v>195</v>
      </c>
      <c r="EB102" s="30" t="s">
        <v>141</v>
      </c>
      <c r="EC102" s="30" t="s">
        <v>141</v>
      </c>
      <c r="ED102" s="30" t="s">
        <v>195</v>
      </c>
      <c r="EE102" s="30" t="s">
        <v>942</v>
      </c>
      <c r="EF102" s="30" t="s">
        <v>1022</v>
      </c>
    </row>
    <row r="103" spans="1:136" ht="15" customHeight="1" x14ac:dyDescent="0.2">
      <c r="A103" s="30" t="s">
        <v>519</v>
      </c>
      <c r="B103" s="35" t="s">
        <v>520</v>
      </c>
      <c r="C103" s="34" t="s">
        <v>521</v>
      </c>
      <c r="D103" s="33" t="s">
        <v>522</v>
      </c>
      <c r="E103" s="30" t="b">
        <v>1</v>
      </c>
      <c r="F103" s="31">
        <v>0</v>
      </c>
      <c r="G103" s="31" t="s">
        <v>942</v>
      </c>
      <c r="H103" s="31" t="s">
        <v>942</v>
      </c>
      <c r="I103" s="31">
        <v>0</v>
      </c>
      <c r="J103" s="31" t="s">
        <v>942</v>
      </c>
      <c r="K103" s="31" t="s">
        <v>942</v>
      </c>
      <c r="L103" s="31">
        <v>0</v>
      </c>
      <c r="M103" s="31" t="s">
        <v>942</v>
      </c>
      <c r="N103" s="31" t="s">
        <v>942</v>
      </c>
      <c r="O103" s="31">
        <v>0</v>
      </c>
      <c r="P103" s="31">
        <v>0</v>
      </c>
      <c r="Q103" s="31">
        <v>0</v>
      </c>
      <c r="V103" s="31">
        <v>0</v>
      </c>
      <c r="AB103" s="31">
        <v>1511865</v>
      </c>
      <c r="AC103" s="8">
        <v>0</v>
      </c>
      <c r="AD103" s="31">
        <v>172965.6</v>
      </c>
      <c r="AE103" s="31">
        <v>172965.6</v>
      </c>
      <c r="AF103" s="31">
        <v>0</v>
      </c>
      <c r="AG103" s="31">
        <v>0</v>
      </c>
      <c r="AH103" s="31">
        <v>172965.6</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0</v>
      </c>
      <c r="BG103" s="31">
        <v>0</v>
      </c>
      <c r="BH103" s="31">
        <v>0</v>
      </c>
      <c r="BI103" s="31">
        <v>0</v>
      </c>
      <c r="BJ103" s="31">
        <v>0</v>
      </c>
      <c r="BK103" s="31">
        <v>0</v>
      </c>
      <c r="BL103" s="31">
        <v>0</v>
      </c>
      <c r="BM103" s="31">
        <v>0</v>
      </c>
      <c r="BN103" s="31">
        <v>0</v>
      </c>
      <c r="BO103" s="31">
        <v>0</v>
      </c>
      <c r="BP103" s="31">
        <v>0</v>
      </c>
      <c r="BQ103" s="31">
        <v>0</v>
      </c>
      <c r="BR103" s="31">
        <v>0</v>
      </c>
      <c r="BS103" s="8">
        <v>0</v>
      </c>
      <c r="BT103" s="31">
        <v>224641.8</v>
      </c>
      <c r="BU103" s="31">
        <v>0</v>
      </c>
      <c r="BV103" s="31">
        <v>0</v>
      </c>
      <c r="BW103" s="31">
        <v>0</v>
      </c>
      <c r="BX103" s="31">
        <v>0</v>
      </c>
      <c r="BY103" s="31">
        <v>0</v>
      </c>
      <c r="BZ103" s="31">
        <v>0</v>
      </c>
      <c r="CA103" s="31">
        <v>0</v>
      </c>
      <c r="CB103" s="31">
        <v>0</v>
      </c>
      <c r="CC103" s="31">
        <v>0</v>
      </c>
      <c r="CD103" s="31">
        <v>0</v>
      </c>
      <c r="CE103" s="31">
        <v>224641.8</v>
      </c>
      <c r="CF103" s="31">
        <v>0</v>
      </c>
      <c r="CG103" s="31">
        <v>0</v>
      </c>
      <c r="CH103" s="31">
        <v>0</v>
      </c>
      <c r="CI103" s="31">
        <v>0</v>
      </c>
      <c r="CJ103" s="31">
        <v>0</v>
      </c>
      <c r="CK103" s="31">
        <v>224641.8</v>
      </c>
      <c r="CL103" s="31">
        <v>0</v>
      </c>
      <c r="CM103" s="31">
        <v>0</v>
      </c>
      <c r="CN103" s="31">
        <v>0</v>
      </c>
      <c r="CO103" s="31">
        <v>0</v>
      </c>
      <c r="CP103" s="31">
        <v>0</v>
      </c>
      <c r="CQ103" s="31">
        <v>0</v>
      </c>
      <c r="CR103" s="31">
        <v>0</v>
      </c>
      <c r="CS103" s="31">
        <v>0</v>
      </c>
      <c r="CT103" s="31">
        <v>0</v>
      </c>
      <c r="CU103" s="31">
        <v>0</v>
      </c>
      <c r="CV103" s="31">
        <v>0</v>
      </c>
      <c r="CW103" s="31">
        <v>0</v>
      </c>
      <c r="CX103" s="31">
        <v>0</v>
      </c>
      <c r="CY103" s="31">
        <v>0</v>
      </c>
      <c r="CZ103" s="31">
        <v>0</v>
      </c>
      <c r="DA103" s="31">
        <v>0</v>
      </c>
      <c r="DB103" s="31">
        <v>0</v>
      </c>
      <c r="DC103" s="31">
        <v>0</v>
      </c>
      <c r="DD103" s="31">
        <v>0</v>
      </c>
      <c r="DE103" s="31">
        <v>0</v>
      </c>
      <c r="DF103" s="31">
        <v>0</v>
      </c>
      <c r="DG103" s="31">
        <v>0</v>
      </c>
      <c r="DH103" s="31">
        <v>0</v>
      </c>
      <c r="DI103" s="31">
        <v>1114257.6000000001</v>
      </c>
      <c r="DJ103" s="30">
        <v>0</v>
      </c>
      <c r="DK103" s="30">
        <v>100</v>
      </c>
      <c r="DL103" s="30">
        <v>0</v>
      </c>
      <c r="DM103" s="30">
        <v>0</v>
      </c>
      <c r="DN103" s="30">
        <v>0</v>
      </c>
      <c r="DO103" s="31">
        <v>302373</v>
      </c>
      <c r="DP103" s="31">
        <v>224641.8</v>
      </c>
      <c r="DQ103" s="30" t="s">
        <v>195</v>
      </c>
      <c r="DR103" s="30" t="s">
        <v>195</v>
      </c>
      <c r="DS103" s="30" t="s">
        <v>195</v>
      </c>
      <c r="DT103" s="30" t="s">
        <v>195</v>
      </c>
      <c r="DU103" s="30" t="s">
        <v>195</v>
      </c>
      <c r="DV103" s="30" t="s">
        <v>195</v>
      </c>
      <c r="DW103" s="30" t="s">
        <v>195</v>
      </c>
      <c r="DX103" s="30" t="s">
        <v>195</v>
      </c>
      <c r="DY103" s="30" t="s">
        <v>195</v>
      </c>
      <c r="DZ103" s="30" t="s">
        <v>195</v>
      </c>
      <c r="EA103" s="30" t="s">
        <v>195</v>
      </c>
      <c r="EB103" s="30" t="s">
        <v>141</v>
      </c>
      <c r="EC103" s="30" t="s">
        <v>195</v>
      </c>
      <c r="ED103" s="30" t="s">
        <v>195</v>
      </c>
      <c r="EE103" s="30" t="s">
        <v>942</v>
      </c>
      <c r="EF103" s="30" t="s">
        <v>1021</v>
      </c>
    </row>
    <row r="104" spans="1:136" ht="15" customHeight="1" x14ac:dyDescent="0.2">
      <c r="A104" s="30" t="s">
        <v>523</v>
      </c>
      <c r="B104" s="35" t="s">
        <v>524</v>
      </c>
      <c r="C104" s="34" t="s">
        <v>525</v>
      </c>
      <c r="D104" s="33" t="s">
        <v>526</v>
      </c>
      <c r="E104" s="30" t="b">
        <v>1</v>
      </c>
      <c r="F104" s="31">
        <v>0</v>
      </c>
      <c r="G104" s="31" t="s">
        <v>942</v>
      </c>
      <c r="H104" s="31" t="s">
        <v>942</v>
      </c>
      <c r="I104" s="31">
        <v>0</v>
      </c>
      <c r="J104" s="31" t="s">
        <v>942</v>
      </c>
      <c r="K104" s="31" t="s">
        <v>942</v>
      </c>
      <c r="L104" s="31">
        <v>0</v>
      </c>
      <c r="M104" s="31" t="s">
        <v>942</v>
      </c>
      <c r="N104" s="31" t="s">
        <v>942</v>
      </c>
      <c r="O104" s="31">
        <v>0</v>
      </c>
      <c r="P104" s="31">
        <v>0</v>
      </c>
      <c r="Q104" s="31">
        <v>0</v>
      </c>
      <c r="V104" s="31">
        <v>0</v>
      </c>
      <c r="AB104" s="31">
        <v>1951017</v>
      </c>
      <c r="AC104" s="8">
        <v>0</v>
      </c>
      <c r="AD104" s="31">
        <v>0</v>
      </c>
      <c r="AE104" s="31">
        <v>0</v>
      </c>
      <c r="AF104" s="31">
        <v>0</v>
      </c>
      <c r="AG104" s="31">
        <v>0</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0</v>
      </c>
      <c r="BE104" s="31">
        <v>0</v>
      </c>
      <c r="BF104" s="31">
        <v>0</v>
      </c>
      <c r="BG104" s="31">
        <v>0</v>
      </c>
      <c r="BH104" s="31">
        <v>0</v>
      </c>
      <c r="BI104" s="31">
        <v>0</v>
      </c>
      <c r="BJ104" s="31">
        <v>0</v>
      </c>
      <c r="BK104" s="31">
        <v>0</v>
      </c>
      <c r="BL104" s="31">
        <v>0</v>
      </c>
      <c r="BM104" s="31">
        <v>0</v>
      </c>
      <c r="BN104" s="31">
        <v>0</v>
      </c>
      <c r="BO104" s="31">
        <v>0</v>
      </c>
      <c r="BP104" s="31">
        <v>0</v>
      </c>
      <c r="BQ104" s="31">
        <v>0</v>
      </c>
      <c r="BR104" s="31">
        <v>0</v>
      </c>
      <c r="BS104" s="8">
        <v>0</v>
      </c>
      <c r="BT104" s="31">
        <v>0</v>
      </c>
      <c r="BU104" s="31">
        <v>0</v>
      </c>
      <c r="BV104" s="31">
        <v>0</v>
      </c>
      <c r="BW104" s="31">
        <v>0</v>
      </c>
      <c r="BX104" s="31">
        <v>0</v>
      </c>
      <c r="BY104" s="31">
        <v>0</v>
      </c>
      <c r="BZ104" s="31">
        <v>0</v>
      </c>
      <c r="CA104" s="31">
        <v>0</v>
      </c>
      <c r="CB104" s="31">
        <v>0</v>
      </c>
      <c r="CC104" s="31">
        <v>0</v>
      </c>
      <c r="CD104" s="31">
        <v>0</v>
      </c>
      <c r="CE104" s="31">
        <v>0</v>
      </c>
      <c r="CF104" s="31">
        <v>0</v>
      </c>
      <c r="CG104" s="31">
        <v>0</v>
      </c>
      <c r="CH104" s="31">
        <v>0</v>
      </c>
      <c r="CI104" s="31">
        <v>0</v>
      </c>
      <c r="CJ104" s="31">
        <v>0</v>
      </c>
      <c r="CK104" s="31">
        <v>0</v>
      </c>
      <c r="CL104" s="31">
        <v>0</v>
      </c>
      <c r="CM104" s="31">
        <v>0</v>
      </c>
      <c r="CN104" s="31">
        <v>0</v>
      </c>
      <c r="CO104" s="31">
        <v>0</v>
      </c>
      <c r="CP104" s="31">
        <v>0</v>
      </c>
      <c r="CQ104" s="31">
        <v>0</v>
      </c>
      <c r="CR104" s="31">
        <v>0</v>
      </c>
      <c r="CS104" s="31">
        <v>0</v>
      </c>
      <c r="CT104" s="31">
        <v>0</v>
      </c>
      <c r="CU104" s="31">
        <v>0</v>
      </c>
      <c r="CV104" s="31">
        <v>0</v>
      </c>
      <c r="CW104" s="31">
        <v>0</v>
      </c>
      <c r="CX104" s="31">
        <v>0</v>
      </c>
      <c r="CY104" s="31">
        <v>0</v>
      </c>
      <c r="CZ104" s="31">
        <v>0</v>
      </c>
      <c r="DA104" s="31">
        <v>0</v>
      </c>
      <c r="DB104" s="31">
        <v>0</v>
      </c>
      <c r="DC104" s="31">
        <v>0</v>
      </c>
      <c r="DD104" s="31">
        <v>0</v>
      </c>
      <c r="DE104" s="31">
        <v>0</v>
      </c>
      <c r="DF104" s="31">
        <v>0</v>
      </c>
      <c r="DG104" s="31">
        <v>0</v>
      </c>
      <c r="DH104" s="31">
        <v>0</v>
      </c>
      <c r="DI104" s="31">
        <v>1951017</v>
      </c>
      <c r="DJ104" s="30">
        <v>0</v>
      </c>
      <c r="DK104" s="30">
        <v>50</v>
      </c>
      <c r="DL104" s="30">
        <v>20</v>
      </c>
      <c r="DM104" s="30">
        <v>30</v>
      </c>
      <c r="DN104" s="30">
        <v>0</v>
      </c>
      <c r="DO104" s="31">
        <v>390203</v>
      </c>
      <c r="DP104" s="31">
        <v>0</v>
      </c>
      <c r="DQ104" s="30" t="s">
        <v>195</v>
      </c>
      <c r="DR104" s="30" t="s">
        <v>195</v>
      </c>
      <c r="DS104" s="30" t="s">
        <v>195</v>
      </c>
      <c r="DT104" s="30" t="s">
        <v>195</v>
      </c>
      <c r="DU104" s="30" t="s">
        <v>195</v>
      </c>
      <c r="DV104" s="30" t="s">
        <v>195</v>
      </c>
      <c r="DW104" s="30" t="s">
        <v>195</v>
      </c>
      <c r="DX104" s="30" t="s">
        <v>195</v>
      </c>
      <c r="DY104" s="30" t="s">
        <v>195</v>
      </c>
      <c r="DZ104" s="30" t="s">
        <v>195</v>
      </c>
      <c r="EA104" s="30" t="s">
        <v>195</v>
      </c>
      <c r="EB104" s="30" t="s">
        <v>195</v>
      </c>
      <c r="EC104" s="30" t="s">
        <v>195</v>
      </c>
      <c r="ED104" s="30" t="s">
        <v>195</v>
      </c>
      <c r="EE104" s="30" t="s">
        <v>942</v>
      </c>
      <c r="EF104" s="30" t="s">
        <v>1020</v>
      </c>
    </row>
    <row r="105" spans="1:136" ht="15" customHeight="1" x14ac:dyDescent="0.2">
      <c r="A105" s="30" t="s">
        <v>527</v>
      </c>
      <c r="B105" s="35" t="s">
        <v>528</v>
      </c>
      <c r="C105" s="34" t="s">
        <v>529</v>
      </c>
      <c r="D105" s="33" t="s">
        <v>530</v>
      </c>
      <c r="E105" s="30" t="b">
        <v>1</v>
      </c>
      <c r="F105" s="31">
        <v>0</v>
      </c>
      <c r="G105" s="31" t="s">
        <v>942</v>
      </c>
      <c r="H105" s="31" t="s">
        <v>942</v>
      </c>
      <c r="I105" s="31">
        <v>0</v>
      </c>
      <c r="J105" s="31" t="s">
        <v>942</v>
      </c>
      <c r="K105" s="31" t="s">
        <v>942</v>
      </c>
      <c r="L105" s="31">
        <v>0</v>
      </c>
      <c r="M105" s="31" t="s">
        <v>942</v>
      </c>
      <c r="N105" s="31" t="s">
        <v>942</v>
      </c>
      <c r="O105" s="31">
        <v>0</v>
      </c>
      <c r="P105" s="31">
        <v>0</v>
      </c>
      <c r="Q105" s="31">
        <v>0</v>
      </c>
      <c r="V105" s="31">
        <v>0</v>
      </c>
      <c r="AB105" s="31">
        <v>817794</v>
      </c>
      <c r="AC105" s="8">
        <v>0</v>
      </c>
      <c r="AD105" s="31">
        <v>364682.36</v>
      </c>
      <c r="AE105" s="31">
        <v>26124.91</v>
      </c>
      <c r="AF105" s="31">
        <v>0</v>
      </c>
      <c r="AG105" s="31">
        <v>0</v>
      </c>
      <c r="AH105" s="31">
        <v>0</v>
      </c>
      <c r="AI105" s="31">
        <v>0</v>
      </c>
      <c r="AJ105" s="31">
        <v>0</v>
      </c>
      <c r="AK105" s="31">
        <v>9102.0499999999993</v>
      </c>
      <c r="AL105" s="31">
        <v>17022.86</v>
      </c>
      <c r="AM105" s="31">
        <v>0</v>
      </c>
      <c r="AN105" s="31">
        <v>0</v>
      </c>
      <c r="AO105" s="31">
        <v>265532.98</v>
      </c>
      <c r="AP105" s="31">
        <v>0</v>
      </c>
      <c r="AQ105" s="31">
        <v>0</v>
      </c>
      <c r="AR105" s="31">
        <v>0</v>
      </c>
      <c r="AS105" s="31">
        <v>0</v>
      </c>
      <c r="AT105" s="31">
        <v>0</v>
      </c>
      <c r="AU105" s="31">
        <v>262038.97999999998</v>
      </c>
      <c r="AV105" s="31">
        <v>3494</v>
      </c>
      <c r="AW105" s="31">
        <v>0</v>
      </c>
      <c r="AX105" s="31">
        <v>0</v>
      </c>
      <c r="AY105" s="31">
        <v>52731.47</v>
      </c>
      <c r="AZ105" s="31">
        <v>49183.16</v>
      </c>
      <c r="BA105" s="31">
        <v>0</v>
      </c>
      <c r="BB105" s="31">
        <v>0</v>
      </c>
      <c r="BC105" s="31">
        <v>0</v>
      </c>
      <c r="BD105" s="31">
        <v>0</v>
      </c>
      <c r="BE105" s="31">
        <v>3548.31</v>
      </c>
      <c r="BF105" s="31">
        <v>0</v>
      </c>
      <c r="BG105" s="31">
        <v>0</v>
      </c>
      <c r="BH105" s="31">
        <v>0</v>
      </c>
      <c r="BI105" s="31">
        <v>20293</v>
      </c>
      <c r="BJ105" s="31">
        <v>0</v>
      </c>
      <c r="BK105" s="31">
        <v>0</v>
      </c>
      <c r="BL105" s="31">
        <v>1918.5</v>
      </c>
      <c r="BM105" s="31">
        <v>0</v>
      </c>
      <c r="BN105" s="31">
        <v>0</v>
      </c>
      <c r="BO105" s="31">
        <v>374.5</v>
      </c>
      <c r="BP105" s="31">
        <v>18000</v>
      </c>
      <c r="BQ105" s="31">
        <v>0</v>
      </c>
      <c r="BR105" s="31">
        <v>0</v>
      </c>
      <c r="BS105" s="8">
        <v>0</v>
      </c>
      <c r="BT105" s="31">
        <v>59077.83</v>
      </c>
      <c r="BU105" s="31">
        <v>0</v>
      </c>
      <c r="BV105" s="31">
        <v>0</v>
      </c>
      <c r="BW105" s="31">
        <v>0</v>
      </c>
      <c r="BX105" s="31">
        <v>0</v>
      </c>
      <c r="BY105" s="31">
        <v>0</v>
      </c>
      <c r="BZ105" s="31">
        <v>0</v>
      </c>
      <c r="CA105" s="31">
        <v>0</v>
      </c>
      <c r="CB105" s="31">
        <v>0</v>
      </c>
      <c r="CC105" s="31">
        <v>0</v>
      </c>
      <c r="CD105" s="31">
        <v>0</v>
      </c>
      <c r="CE105" s="31">
        <v>50853.57</v>
      </c>
      <c r="CF105" s="31">
        <v>34293.11</v>
      </c>
      <c r="CG105" s="31">
        <v>0</v>
      </c>
      <c r="CH105" s="31">
        <v>3621</v>
      </c>
      <c r="CI105" s="31">
        <v>0</v>
      </c>
      <c r="CJ105" s="31">
        <v>0</v>
      </c>
      <c r="CK105" s="31">
        <v>12939.46</v>
      </c>
      <c r="CL105" s="31">
        <v>0</v>
      </c>
      <c r="CM105" s="31">
        <v>0</v>
      </c>
      <c r="CN105" s="31">
        <v>0</v>
      </c>
      <c r="CO105" s="31">
        <v>0</v>
      </c>
      <c r="CP105" s="31">
        <v>0</v>
      </c>
      <c r="CQ105" s="31">
        <v>0</v>
      </c>
      <c r="CR105" s="31">
        <v>0</v>
      </c>
      <c r="CS105" s="31">
        <v>0</v>
      </c>
      <c r="CT105" s="31">
        <v>0</v>
      </c>
      <c r="CU105" s="31">
        <v>0</v>
      </c>
      <c r="CV105" s="31">
        <v>0</v>
      </c>
      <c r="CW105" s="31">
        <v>0</v>
      </c>
      <c r="CX105" s="31">
        <v>0</v>
      </c>
      <c r="CY105" s="31">
        <v>8224.26</v>
      </c>
      <c r="CZ105" s="31">
        <v>4112.13</v>
      </c>
      <c r="DA105" s="31">
        <v>0</v>
      </c>
      <c r="DB105" s="31">
        <v>4112.13</v>
      </c>
      <c r="DC105" s="31">
        <v>0</v>
      </c>
      <c r="DD105" s="31">
        <v>0</v>
      </c>
      <c r="DE105" s="31">
        <v>0</v>
      </c>
      <c r="DF105" s="31">
        <v>0</v>
      </c>
      <c r="DG105" s="31">
        <v>0</v>
      </c>
      <c r="DH105" s="31">
        <v>0</v>
      </c>
      <c r="DI105" s="31">
        <v>394033.81</v>
      </c>
      <c r="DJ105" s="30">
        <v>15</v>
      </c>
      <c r="DK105" s="30">
        <v>75</v>
      </c>
      <c r="DL105" s="30">
        <v>5</v>
      </c>
      <c r="DM105" s="30">
        <v>5</v>
      </c>
      <c r="DN105" s="30">
        <v>0</v>
      </c>
      <c r="DO105" s="31">
        <v>163559</v>
      </c>
      <c r="DP105" s="31">
        <v>59077.83</v>
      </c>
      <c r="DQ105" s="30" t="s">
        <v>195</v>
      </c>
      <c r="DR105" s="30" t="s">
        <v>195</v>
      </c>
      <c r="DS105" s="30" t="s">
        <v>195</v>
      </c>
      <c r="DT105" s="30" t="b">
        <v>1</v>
      </c>
      <c r="DU105" s="30" t="s">
        <v>195</v>
      </c>
      <c r="DV105" s="30" t="s">
        <v>195</v>
      </c>
      <c r="DW105" s="30" t="s">
        <v>195</v>
      </c>
      <c r="DX105" s="30" t="s">
        <v>195</v>
      </c>
      <c r="DY105" s="30" t="s">
        <v>195</v>
      </c>
      <c r="DZ105" s="30" t="s">
        <v>195</v>
      </c>
      <c r="EA105" s="30" t="s">
        <v>195</v>
      </c>
      <c r="EB105" s="30" t="b">
        <v>1</v>
      </c>
      <c r="EC105" s="30" t="s">
        <v>195</v>
      </c>
      <c r="ED105" s="30" t="s">
        <v>195</v>
      </c>
      <c r="EE105" s="30" t="s">
        <v>942</v>
      </c>
      <c r="EF105" s="30" t="s">
        <v>1444</v>
      </c>
    </row>
    <row r="106" spans="1:136" ht="15" customHeight="1" x14ac:dyDescent="0.2">
      <c r="A106" s="30" t="s">
        <v>531</v>
      </c>
      <c r="B106" s="35" t="s">
        <v>532</v>
      </c>
      <c r="C106" s="34" t="s">
        <v>533</v>
      </c>
      <c r="D106" s="33" t="s">
        <v>534</v>
      </c>
      <c r="E106" s="30" t="b">
        <v>1</v>
      </c>
      <c r="F106" s="31">
        <v>0</v>
      </c>
      <c r="G106" s="31" t="s">
        <v>942</v>
      </c>
      <c r="H106" s="31" t="s">
        <v>942</v>
      </c>
      <c r="I106" s="31">
        <v>0</v>
      </c>
      <c r="J106" s="31" t="s">
        <v>942</v>
      </c>
      <c r="K106" s="31" t="s">
        <v>942</v>
      </c>
      <c r="L106" s="31">
        <v>0</v>
      </c>
      <c r="M106" s="31" t="s">
        <v>942</v>
      </c>
      <c r="N106" s="31" t="s">
        <v>942</v>
      </c>
      <c r="O106" s="31">
        <v>0</v>
      </c>
      <c r="P106" s="31">
        <v>0</v>
      </c>
      <c r="Q106" s="31">
        <v>0</v>
      </c>
      <c r="V106" s="31">
        <v>0</v>
      </c>
      <c r="AB106" s="31">
        <v>434676</v>
      </c>
      <c r="AC106" s="8">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8">
        <v>0</v>
      </c>
      <c r="BT106" s="31">
        <v>0</v>
      </c>
      <c r="BU106" s="31">
        <v>0</v>
      </c>
      <c r="BV106" s="31">
        <v>0</v>
      </c>
      <c r="BW106" s="31">
        <v>0</v>
      </c>
      <c r="BX106" s="31">
        <v>0</v>
      </c>
      <c r="BY106" s="31">
        <v>0</v>
      </c>
      <c r="BZ106" s="31">
        <v>0</v>
      </c>
      <c r="CA106" s="31">
        <v>0</v>
      </c>
      <c r="CB106" s="31">
        <v>0</v>
      </c>
      <c r="CC106" s="31">
        <v>0</v>
      </c>
      <c r="CD106" s="31">
        <v>0</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v>0</v>
      </c>
      <c r="DG106" s="31">
        <v>0</v>
      </c>
      <c r="DH106" s="31">
        <v>0</v>
      </c>
      <c r="DI106" s="31">
        <v>434676</v>
      </c>
      <c r="DJ106" s="30">
        <v>80</v>
      </c>
      <c r="DK106" s="30">
        <v>20</v>
      </c>
      <c r="DL106" s="30">
        <v>0</v>
      </c>
      <c r="DM106" s="30">
        <v>0</v>
      </c>
      <c r="DN106" s="30">
        <v>0</v>
      </c>
      <c r="DO106" s="31">
        <v>86935</v>
      </c>
      <c r="DP106" s="31">
        <v>0</v>
      </c>
      <c r="DQ106" s="30" t="s">
        <v>195</v>
      </c>
      <c r="DR106" s="30" t="s">
        <v>195</v>
      </c>
      <c r="DS106" s="30" t="s">
        <v>195</v>
      </c>
      <c r="DT106" s="30" t="s">
        <v>195</v>
      </c>
      <c r="DU106" s="30" t="s">
        <v>195</v>
      </c>
      <c r="DV106" s="30" t="s">
        <v>195</v>
      </c>
      <c r="DW106" s="30" t="s">
        <v>195</v>
      </c>
      <c r="DX106" s="30" t="s">
        <v>195</v>
      </c>
      <c r="DY106" s="30" t="s">
        <v>195</v>
      </c>
      <c r="DZ106" s="30" t="s">
        <v>195</v>
      </c>
      <c r="EA106" s="30" t="s">
        <v>195</v>
      </c>
      <c r="EB106" s="30" t="s">
        <v>195</v>
      </c>
      <c r="EC106" s="30" t="s">
        <v>195</v>
      </c>
      <c r="ED106" s="30" t="s">
        <v>195</v>
      </c>
      <c r="EE106" s="30" t="s">
        <v>942</v>
      </c>
      <c r="EF106" s="30" t="s">
        <v>1019</v>
      </c>
    </row>
    <row r="107" spans="1:136" ht="15" customHeight="1" x14ac:dyDescent="0.2">
      <c r="A107" s="30" t="s">
        <v>535</v>
      </c>
      <c r="B107" s="35" t="s">
        <v>536</v>
      </c>
      <c r="C107" s="34" t="s">
        <v>537</v>
      </c>
      <c r="D107" s="33" t="s">
        <v>538</v>
      </c>
      <c r="E107" s="30" t="b">
        <v>1</v>
      </c>
      <c r="F107" s="31">
        <v>0</v>
      </c>
      <c r="G107" s="31" t="s">
        <v>942</v>
      </c>
      <c r="H107" s="31" t="s">
        <v>942</v>
      </c>
      <c r="I107" s="31">
        <v>0</v>
      </c>
      <c r="J107" s="31" t="s">
        <v>942</v>
      </c>
      <c r="K107" s="31" t="s">
        <v>942</v>
      </c>
      <c r="L107" s="31">
        <v>0</v>
      </c>
      <c r="M107" s="31" t="s">
        <v>942</v>
      </c>
      <c r="N107" s="31" t="s">
        <v>942</v>
      </c>
      <c r="O107" s="31">
        <v>0</v>
      </c>
      <c r="P107" s="31">
        <v>0</v>
      </c>
      <c r="Q107" s="31">
        <v>0</v>
      </c>
      <c r="V107" s="31">
        <v>0</v>
      </c>
      <c r="AB107" s="31">
        <v>856431</v>
      </c>
      <c r="AC107" s="8">
        <v>0</v>
      </c>
      <c r="AD107" s="31">
        <v>0</v>
      </c>
      <c r="AE107" s="31">
        <v>0</v>
      </c>
      <c r="AF107" s="31">
        <v>0</v>
      </c>
      <c r="AG107" s="31">
        <v>0</v>
      </c>
      <c r="AH107" s="31">
        <v>0</v>
      </c>
      <c r="AI107" s="31">
        <v>0</v>
      </c>
      <c r="AJ107" s="31">
        <v>0</v>
      </c>
      <c r="AK107" s="31">
        <v>0</v>
      </c>
      <c r="AL107" s="31">
        <v>0</v>
      </c>
      <c r="AM107" s="31">
        <v>0</v>
      </c>
      <c r="AN107" s="31">
        <v>0</v>
      </c>
      <c r="AO107" s="31">
        <v>0</v>
      </c>
      <c r="AP107" s="31">
        <v>0</v>
      </c>
      <c r="AQ107" s="31">
        <v>0</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0</v>
      </c>
      <c r="BG107" s="31">
        <v>0</v>
      </c>
      <c r="BH107" s="31">
        <v>0</v>
      </c>
      <c r="BI107" s="31">
        <v>0</v>
      </c>
      <c r="BJ107" s="31">
        <v>0</v>
      </c>
      <c r="BK107" s="31">
        <v>0</v>
      </c>
      <c r="BL107" s="31">
        <v>0</v>
      </c>
      <c r="BM107" s="31">
        <v>0</v>
      </c>
      <c r="BN107" s="31">
        <v>0</v>
      </c>
      <c r="BO107" s="31">
        <v>0</v>
      </c>
      <c r="BP107" s="31">
        <v>0</v>
      </c>
      <c r="BQ107" s="31">
        <v>0</v>
      </c>
      <c r="BR107" s="31">
        <v>0</v>
      </c>
      <c r="BS107" s="8">
        <v>0</v>
      </c>
      <c r="BT107" s="31">
        <v>0</v>
      </c>
      <c r="BU107" s="31">
        <v>0</v>
      </c>
      <c r="BV107" s="31">
        <v>0</v>
      </c>
      <c r="BW107" s="31">
        <v>0</v>
      </c>
      <c r="BX107" s="31">
        <v>0</v>
      </c>
      <c r="BY107" s="31">
        <v>0</v>
      </c>
      <c r="BZ107" s="31">
        <v>0</v>
      </c>
      <c r="CA107" s="31">
        <v>0</v>
      </c>
      <c r="CB107" s="31">
        <v>0</v>
      </c>
      <c r="CC107" s="31">
        <v>0</v>
      </c>
      <c r="CD107" s="31">
        <v>0</v>
      </c>
      <c r="CE107" s="31">
        <v>0</v>
      </c>
      <c r="CF107" s="31">
        <v>0</v>
      </c>
      <c r="CG107" s="31">
        <v>0</v>
      </c>
      <c r="CH107" s="31">
        <v>0</v>
      </c>
      <c r="CI107" s="31">
        <v>0</v>
      </c>
      <c r="CJ107" s="31">
        <v>0</v>
      </c>
      <c r="CK107" s="31">
        <v>0</v>
      </c>
      <c r="CL107" s="31">
        <v>0</v>
      </c>
      <c r="CM107" s="31">
        <v>0</v>
      </c>
      <c r="CN107" s="31">
        <v>0</v>
      </c>
      <c r="CO107" s="31">
        <v>0</v>
      </c>
      <c r="CP107" s="31">
        <v>0</v>
      </c>
      <c r="CQ107" s="31">
        <v>0</v>
      </c>
      <c r="CR107" s="31">
        <v>0</v>
      </c>
      <c r="CS107" s="31">
        <v>0</v>
      </c>
      <c r="CT107" s="31">
        <v>0</v>
      </c>
      <c r="CU107" s="31">
        <v>0</v>
      </c>
      <c r="CV107" s="31">
        <v>0</v>
      </c>
      <c r="CW107" s="31">
        <v>0</v>
      </c>
      <c r="CX107" s="31">
        <v>0</v>
      </c>
      <c r="CY107" s="31">
        <v>0</v>
      </c>
      <c r="CZ107" s="31">
        <v>0</v>
      </c>
      <c r="DA107" s="31">
        <v>0</v>
      </c>
      <c r="DB107" s="31">
        <v>0</v>
      </c>
      <c r="DC107" s="31">
        <v>0</v>
      </c>
      <c r="DD107" s="31">
        <v>0</v>
      </c>
      <c r="DE107" s="31">
        <v>0</v>
      </c>
      <c r="DF107" s="31">
        <v>0</v>
      </c>
      <c r="DG107" s="31">
        <v>0</v>
      </c>
      <c r="DH107" s="31">
        <v>0</v>
      </c>
      <c r="DI107" s="31">
        <v>856431</v>
      </c>
      <c r="DJ107" s="30">
        <v>0</v>
      </c>
      <c r="DK107" s="30">
        <v>19</v>
      </c>
      <c r="DL107" s="30">
        <v>0</v>
      </c>
      <c r="DM107" s="30">
        <v>0</v>
      </c>
      <c r="DN107" s="30">
        <v>81</v>
      </c>
      <c r="DO107" s="31">
        <v>171286</v>
      </c>
      <c r="DP107" s="31">
        <v>0</v>
      </c>
      <c r="DQ107" s="30" t="s">
        <v>195</v>
      </c>
      <c r="DR107" s="30" t="s">
        <v>195</v>
      </c>
      <c r="DS107" s="30" t="s">
        <v>195</v>
      </c>
      <c r="DT107" s="30" t="s">
        <v>195</v>
      </c>
      <c r="DU107" s="30" t="s">
        <v>195</v>
      </c>
      <c r="DV107" s="30" t="s">
        <v>195</v>
      </c>
      <c r="DW107" s="30" t="s">
        <v>195</v>
      </c>
      <c r="DX107" s="30" t="s">
        <v>195</v>
      </c>
      <c r="DY107" s="30" t="s">
        <v>195</v>
      </c>
      <c r="DZ107" s="30" t="s">
        <v>195</v>
      </c>
      <c r="EA107" s="30" t="s">
        <v>195</v>
      </c>
      <c r="EB107" s="30" t="s">
        <v>195</v>
      </c>
      <c r="EC107" s="30" t="s">
        <v>195</v>
      </c>
      <c r="ED107" s="30" t="s">
        <v>195</v>
      </c>
      <c r="EE107" s="30" t="s">
        <v>942</v>
      </c>
      <c r="EF107" s="30" t="s">
        <v>1018</v>
      </c>
    </row>
    <row r="108" spans="1:136" ht="15" customHeight="1" x14ac:dyDescent="0.2">
      <c r="A108" s="30" t="s">
        <v>539</v>
      </c>
      <c r="B108" s="35" t="s">
        <v>540</v>
      </c>
      <c r="C108" s="34" t="s">
        <v>541</v>
      </c>
      <c r="D108" s="33"/>
      <c r="E108" s="30" t="b">
        <v>0</v>
      </c>
      <c r="F108" s="31">
        <v>0</v>
      </c>
      <c r="G108" s="31" t="s">
        <v>942</v>
      </c>
      <c r="H108" s="31" t="s">
        <v>942</v>
      </c>
      <c r="I108" s="31">
        <v>0</v>
      </c>
      <c r="J108" s="31" t="s">
        <v>942</v>
      </c>
      <c r="K108" s="31" t="s">
        <v>942</v>
      </c>
      <c r="L108" s="31">
        <v>0</v>
      </c>
      <c r="M108" s="31" t="s">
        <v>942</v>
      </c>
      <c r="N108" s="31" t="s">
        <v>942</v>
      </c>
      <c r="O108" s="31">
        <v>0</v>
      </c>
      <c r="P108" s="31">
        <v>0</v>
      </c>
      <c r="Q108" s="31">
        <v>0</v>
      </c>
      <c r="V108" s="31">
        <v>0</v>
      </c>
      <c r="AE108" s="31">
        <v>0</v>
      </c>
      <c r="AF108" s="31">
        <v>0</v>
      </c>
      <c r="AG108" s="31">
        <v>0</v>
      </c>
      <c r="AH108" s="31">
        <v>0</v>
      </c>
      <c r="AI108" s="31">
        <v>0</v>
      </c>
      <c r="AJ108" s="31">
        <v>0</v>
      </c>
      <c r="AK108" s="31">
        <v>0</v>
      </c>
      <c r="AL108" s="31">
        <v>0</v>
      </c>
      <c r="AM108" s="31">
        <v>0</v>
      </c>
      <c r="AN108" s="31">
        <v>0</v>
      </c>
      <c r="AO108" s="31">
        <v>0</v>
      </c>
      <c r="AP108" s="31">
        <v>0</v>
      </c>
      <c r="AQ108" s="31">
        <v>0</v>
      </c>
      <c r="AR108" s="31">
        <v>0</v>
      </c>
      <c r="AS108" s="31">
        <v>0</v>
      </c>
      <c r="AT108" s="31">
        <v>0</v>
      </c>
      <c r="AU108" s="31">
        <v>0</v>
      </c>
      <c r="AV108" s="31">
        <v>0</v>
      </c>
      <c r="AW108" s="31">
        <v>0</v>
      </c>
      <c r="AX108" s="31">
        <v>0</v>
      </c>
      <c r="AY108" s="31">
        <v>0</v>
      </c>
      <c r="AZ108" s="31">
        <v>0</v>
      </c>
      <c r="BA108" s="31">
        <v>0</v>
      </c>
      <c r="BB108" s="31">
        <v>0</v>
      </c>
      <c r="BC108" s="31">
        <v>0</v>
      </c>
      <c r="BD108" s="31">
        <v>0</v>
      </c>
      <c r="BE108" s="31">
        <v>0</v>
      </c>
      <c r="BF108" s="31">
        <v>0</v>
      </c>
      <c r="BG108" s="31">
        <v>0</v>
      </c>
      <c r="BH108" s="31">
        <v>0</v>
      </c>
      <c r="BI108" s="31">
        <v>0</v>
      </c>
      <c r="BJ108" s="31">
        <v>0</v>
      </c>
      <c r="BK108" s="31">
        <v>0</v>
      </c>
      <c r="BL108" s="31">
        <v>0</v>
      </c>
      <c r="BM108" s="31">
        <v>0</v>
      </c>
      <c r="BN108" s="31">
        <v>0</v>
      </c>
      <c r="BO108" s="31">
        <v>0</v>
      </c>
      <c r="BP108" s="31">
        <v>0</v>
      </c>
      <c r="BQ108" s="31">
        <v>0</v>
      </c>
      <c r="BR108" s="31">
        <v>0</v>
      </c>
      <c r="BU108" s="31">
        <v>0</v>
      </c>
      <c r="BV108" s="31">
        <v>0</v>
      </c>
      <c r="BW108" s="31">
        <v>0</v>
      </c>
      <c r="BX108" s="31">
        <v>0</v>
      </c>
      <c r="BY108" s="31">
        <v>0</v>
      </c>
      <c r="BZ108" s="31">
        <v>0</v>
      </c>
      <c r="CA108" s="31">
        <v>0</v>
      </c>
      <c r="CB108" s="31">
        <v>0</v>
      </c>
      <c r="CC108" s="31">
        <v>0</v>
      </c>
      <c r="CD108" s="31">
        <v>0</v>
      </c>
      <c r="CE108" s="31">
        <v>0</v>
      </c>
      <c r="CF108" s="31">
        <v>0</v>
      </c>
      <c r="CG108" s="31">
        <v>0</v>
      </c>
      <c r="CH108" s="31">
        <v>0</v>
      </c>
      <c r="CI108" s="31">
        <v>0</v>
      </c>
      <c r="CJ108" s="31">
        <v>0</v>
      </c>
      <c r="CK108" s="31">
        <v>0</v>
      </c>
      <c r="CL108" s="31">
        <v>0</v>
      </c>
      <c r="CM108" s="31">
        <v>0</v>
      </c>
      <c r="CN108" s="31">
        <v>0</v>
      </c>
      <c r="CO108" s="31">
        <v>0</v>
      </c>
      <c r="CP108" s="31">
        <v>0</v>
      </c>
      <c r="CQ108" s="31">
        <v>0</v>
      </c>
      <c r="CR108" s="31">
        <v>0</v>
      </c>
      <c r="CS108" s="31">
        <v>0</v>
      </c>
      <c r="CT108" s="31">
        <v>0</v>
      </c>
      <c r="CU108" s="31">
        <v>0</v>
      </c>
      <c r="CV108" s="31">
        <v>0</v>
      </c>
      <c r="CW108" s="31">
        <v>0</v>
      </c>
      <c r="CX108" s="31">
        <v>0</v>
      </c>
      <c r="CY108" s="31">
        <v>0</v>
      </c>
      <c r="CZ108" s="31">
        <v>0</v>
      </c>
      <c r="DA108" s="31">
        <v>0</v>
      </c>
      <c r="DB108" s="31">
        <v>0</v>
      </c>
      <c r="DC108" s="31">
        <v>0</v>
      </c>
      <c r="DD108" s="31">
        <v>0</v>
      </c>
      <c r="DE108" s="31">
        <v>0</v>
      </c>
      <c r="DF108" s="31">
        <v>0</v>
      </c>
      <c r="DG108" s="31">
        <v>0</v>
      </c>
      <c r="DH108" s="31">
        <v>0</v>
      </c>
      <c r="DI108" s="31">
        <v>0</v>
      </c>
      <c r="DO108" s="31">
        <v>0</v>
      </c>
      <c r="DP108" s="31">
        <v>0</v>
      </c>
      <c r="DQ108" s="30" t="s">
        <v>195</v>
      </c>
      <c r="DR108" s="30" t="s">
        <v>195</v>
      </c>
      <c r="DS108" s="30" t="s">
        <v>195</v>
      </c>
      <c r="DT108" s="30" t="s">
        <v>195</v>
      </c>
      <c r="DU108" s="30" t="s">
        <v>195</v>
      </c>
      <c r="DV108" s="30" t="s">
        <v>195</v>
      </c>
      <c r="DW108" s="30" t="s">
        <v>195</v>
      </c>
      <c r="DX108" s="30" t="s">
        <v>195</v>
      </c>
      <c r="DY108" s="30" t="s">
        <v>195</v>
      </c>
      <c r="DZ108" s="30" t="s">
        <v>195</v>
      </c>
      <c r="EA108" s="30" t="s">
        <v>195</v>
      </c>
      <c r="EB108" s="30" t="s">
        <v>195</v>
      </c>
      <c r="EC108" s="30" t="s">
        <v>195</v>
      </c>
      <c r="ED108" s="30" t="s">
        <v>195</v>
      </c>
      <c r="EE108" s="30" t="s">
        <v>942</v>
      </c>
      <c r="EF108" s="30" t="s">
        <v>942</v>
      </c>
    </row>
    <row r="109" spans="1:136" ht="15" customHeight="1" x14ac:dyDescent="0.2">
      <c r="A109" s="30" t="s">
        <v>542</v>
      </c>
      <c r="B109" s="35" t="s">
        <v>543</v>
      </c>
      <c r="C109" s="34" t="s">
        <v>544</v>
      </c>
      <c r="D109" s="33"/>
      <c r="E109" s="30" t="b">
        <v>0</v>
      </c>
      <c r="F109" s="31">
        <v>0</v>
      </c>
      <c r="G109" s="31" t="s">
        <v>942</v>
      </c>
      <c r="H109" s="31" t="s">
        <v>942</v>
      </c>
      <c r="I109" s="31">
        <v>0</v>
      </c>
      <c r="J109" s="31" t="s">
        <v>942</v>
      </c>
      <c r="K109" s="31" t="s">
        <v>942</v>
      </c>
      <c r="L109" s="31">
        <v>0</v>
      </c>
      <c r="M109" s="31" t="s">
        <v>942</v>
      </c>
      <c r="N109" s="31" t="s">
        <v>942</v>
      </c>
      <c r="O109" s="31">
        <v>0</v>
      </c>
      <c r="P109" s="31">
        <v>0</v>
      </c>
      <c r="Q109" s="31">
        <v>0</v>
      </c>
      <c r="V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0</v>
      </c>
      <c r="BG109" s="31">
        <v>0</v>
      </c>
      <c r="BH109" s="31">
        <v>0</v>
      </c>
      <c r="BI109" s="31">
        <v>0</v>
      </c>
      <c r="BJ109" s="31">
        <v>0</v>
      </c>
      <c r="BK109" s="31">
        <v>0</v>
      </c>
      <c r="BL109" s="31">
        <v>0</v>
      </c>
      <c r="BM109" s="31">
        <v>0</v>
      </c>
      <c r="BN109" s="31">
        <v>0</v>
      </c>
      <c r="BO109" s="31">
        <v>0</v>
      </c>
      <c r="BP109" s="31">
        <v>0</v>
      </c>
      <c r="BQ109" s="31">
        <v>0</v>
      </c>
      <c r="BR109" s="31">
        <v>0</v>
      </c>
      <c r="BU109" s="31">
        <v>0</v>
      </c>
      <c r="BV109" s="31">
        <v>0</v>
      </c>
      <c r="BW109" s="31">
        <v>0</v>
      </c>
      <c r="BX109" s="31">
        <v>0</v>
      </c>
      <c r="BY109" s="31">
        <v>0</v>
      </c>
      <c r="BZ109" s="31">
        <v>0</v>
      </c>
      <c r="CA109" s="31">
        <v>0</v>
      </c>
      <c r="CB109" s="31">
        <v>0</v>
      </c>
      <c r="CC109" s="31">
        <v>0</v>
      </c>
      <c r="CD109" s="31">
        <v>0</v>
      </c>
      <c r="CE109" s="31">
        <v>0</v>
      </c>
      <c r="CF109" s="31">
        <v>0</v>
      </c>
      <c r="CG109" s="31">
        <v>0</v>
      </c>
      <c r="CH109" s="31">
        <v>0</v>
      </c>
      <c r="CI109" s="31">
        <v>0</v>
      </c>
      <c r="CJ109" s="31">
        <v>0</v>
      </c>
      <c r="CK109" s="31">
        <v>0</v>
      </c>
      <c r="CL109" s="31">
        <v>0</v>
      </c>
      <c r="CM109" s="31">
        <v>0</v>
      </c>
      <c r="CN109" s="31">
        <v>0</v>
      </c>
      <c r="CO109" s="31">
        <v>0</v>
      </c>
      <c r="CP109" s="31">
        <v>0</v>
      </c>
      <c r="CQ109" s="31">
        <v>0</v>
      </c>
      <c r="CR109" s="31">
        <v>0</v>
      </c>
      <c r="CS109" s="31">
        <v>0</v>
      </c>
      <c r="CT109" s="31">
        <v>0</v>
      </c>
      <c r="CU109" s="31">
        <v>0</v>
      </c>
      <c r="CV109" s="31">
        <v>0</v>
      </c>
      <c r="CW109" s="31">
        <v>0</v>
      </c>
      <c r="CX109" s="31">
        <v>0</v>
      </c>
      <c r="CY109" s="31">
        <v>0</v>
      </c>
      <c r="CZ109" s="31">
        <v>0</v>
      </c>
      <c r="DA109" s="31">
        <v>0</v>
      </c>
      <c r="DB109" s="31">
        <v>0</v>
      </c>
      <c r="DC109" s="31">
        <v>0</v>
      </c>
      <c r="DD109" s="31">
        <v>0</v>
      </c>
      <c r="DE109" s="31">
        <v>0</v>
      </c>
      <c r="DF109" s="31">
        <v>0</v>
      </c>
      <c r="DG109" s="31">
        <v>0</v>
      </c>
      <c r="DH109" s="31">
        <v>0</v>
      </c>
      <c r="DI109" s="31">
        <v>0</v>
      </c>
      <c r="DO109" s="31">
        <v>0</v>
      </c>
      <c r="DP109" s="31">
        <v>0</v>
      </c>
      <c r="DQ109" s="30" t="s">
        <v>195</v>
      </c>
      <c r="DR109" s="30" t="s">
        <v>195</v>
      </c>
      <c r="DS109" s="30" t="s">
        <v>195</v>
      </c>
      <c r="DT109" s="30" t="s">
        <v>195</v>
      </c>
      <c r="DU109" s="30" t="s">
        <v>195</v>
      </c>
      <c r="DV109" s="30" t="s">
        <v>195</v>
      </c>
      <c r="DW109" s="30" t="s">
        <v>195</v>
      </c>
      <c r="DX109" s="30" t="s">
        <v>195</v>
      </c>
      <c r="DY109" s="30" t="s">
        <v>195</v>
      </c>
      <c r="DZ109" s="30" t="s">
        <v>195</v>
      </c>
      <c r="EA109" s="30" t="s">
        <v>195</v>
      </c>
      <c r="EB109" s="30" t="s">
        <v>195</v>
      </c>
      <c r="EC109" s="30" t="s">
        <v>195</v>
      </c>
      <c r="ED109" s="30" t="s">
        <v>195</v>
      </c>
      <c r="EE109" s="30" t="s">
        <v>942</v>
      </c>
      <c r="EF109" s="30" t="s">
        <v>942</v>
      </c>
    </row>
    <row r="110" spans="1:136" ht="15" customHeight="1" x14ac:dyDescent="0.2">
      <c r="A110" s="30" t="s">
        <v>545</v>
      </c>
      <c r="B110" s="35" t="s">
        <v>546</v>
      </c>
      <c r="C110" s="34" t="s">
        <v>547</v>
      </c>
      <c r="D110" s="33" t="s">
        <v>548</v>
      </c>
      <c r="E110" s="30" t="b">
        <v>1</v>
      </c>
      <c r="F110" s="31">
        <v>0</v>
      </c>
      <c r="G110" s="31" t="s">
        <v>942</v>
      </c>
      <c r="H110" s="31" t="s">
        <v>942</v>
      </c>
      <c r="I110" s="31">
        <v>0</v>
      </c>
      <c r="J110" s="31" t="s">
        <v>942</v>
      </c>
      <c r="K110" s="31" t="s">
        <v>942</v>
      </c>
      <c r="L110" s="31">
        <v>0</v>
      </c>
      <c r="M110" s="31" t="s">
        <v>942</v>
      </c>
      <c r="N110" s="31" t="s">
        <v>942</v>
      </c>
      <c r="O110" s="31">
        <v>0</v>
      </c>
      <c r="P110" s="31">
        <v>0</v>
      </c>
      <c r="Q110" s="31">
        <v>0</v>
      </c>
      <c r="V110" s="31">
        <v>0</v>
      </c>
      <c r="AB110" s="31">
        <v>2542804</v>
      </c>
      <c r="AC110" s="8">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8">
        <v>0</v>
      </c>
      <c r="BT110" s="31">
        <v>0</v>
      </c>
      <c r="BU110" s="31">
        <v>0</v>
      </c>
      <c r="BV110" s="31">
        <v>0</v>
      </c>
      <c r="BW110" s="31">
        <v>0</v>
      </c>
      <c r="BX110" s="31">
        <v>0</v>
      </c>
      <c r="BY110" s="31">
        <v>0</v>
      </c>
      <c r="BZ110" s="31">
        <v>0</v>
      </c>
      <c r="CA110" s="31">
        <v>0</v>
      </c>
      <c r="CB110" s="31">
        <v>0</v>
      </c>
      <c r="CC110" s="31">
        <v>0</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v>0</v>
      </c>
      <c r="DG110" s="31">
        <v>0</v>
      </c>
      <c r="DH110" s="31">
        <v>0</v>
      </c>
      <c r="DI110" s="31">
        <v>2542804</v>
      </c>
      <c r="DJ110" s="30">
        <v>80</v>
      </c>
      <c r="DK110" s="30">
        <v>10</v>
      </c>
      <c r="DL110" s="30">
        <v>1</v>
      </c>
      <c r="DM110" s="30">
        <v>6</v>
      </c>
      <c r="DN110" s="30">
        <v>3</v>
      </c>
      <c r="DO110" s="31">
        <v>508561</v>
      </c>
      <c r="DP110" s="31">
        <v>0</v>
      </c>
      <c r="DQ110" s="30" t="s">
        <v>195</v>
      </c>
      <c r="DR110" s="30" t="s">
        <v>195</v>
      </c>
      <c r="DS110" s="30" t="s">
        <v>195</v>
      </c>
      <c r="DT110" s="30" t="s">
        <v>195</v>
      </c>
      <c r="DU110" s="30" t="s">
        <v>195</v>
      </c>
      <c r="DV110" s="30" t="s">
        <v>195</v>
      </c>
      <c r="DW110" s="30" t="s">
        <v>195</v>
      </c>
      <c r="DX110" s="30" t="s">
        <v>195</v>
      </c>
      <c r="DY110" s="30" t="s">
        <v>195</v>
      </c>
      <c r="DZ110" s="30" t="s">
        <v>195</v>
      </c>
      <c r="EA110" s="30" t="s">
        <v>195</v>
      </c>
      <c r="EB110" s="30" t="s">
        <v>195</v>
      </c>
      <c r="EC110" s="30" t="s">
        <v>195</v>
      </c>
      <c r="ED110" s="30" t="s">
        <v>195</v>
      </c>
      <c r="EE110" s="30" t="s">
        <v>942</v>
      </c>
      <c r="EF110" s="30" t="s">
        <v>1017</v>
      </c>
    </row>
    <row r="111" spans="1:136" ht="15" customHeight="1" x14ac:dyDescent="0.2">
      <c r="A111" s="30" t="s">
        <v>549</v>
      </c>
      <c r="B111" s="35" t="s">
        <v>550</v>
      </c>
      <c r="C111" s="34" t="s">
        <v>551</v>
      </c>
      <c r="D111" s="33" t="s">
        <v>552</v>
      </c>
      <c r="E111" s="30" t="b">
        <v>1</v>
      </c>
      <c r="F111" s="31">
        <v>0</v>
      </c>
      <c r="G111" s="31" t="s">
        <v>942</v>
      </c>
      <c r="H111" s="31" t="s">
        <v>942</v>
      </c>
      <c r="I111" s="31">
        <v>0</v>
      </c>
      <c r="J111" s="31" t="s">
        <v>942</v>
      </c>
      <c r="K111" s="31" t="s">
        <v>942</v>
      </c>
      <c r="L111" s="31">
        <v>0</v>
      </c>
      <c r="M111" s="31" t="s">
        <v>942</v>
      </c>
      <c r="N111" s="31" t="s">
        <v>942</v>
      </c>
      <c r="O111" s="31">
        <v>103944</v>
      </c>
      <c r="P111" s="31">
        <v>0</v>
      </c>
      <c r="Q111" s="31">
        <v>0</v>
      </c>
      <c r="V111" s="31">
        <v>103944</v>
      </c>
      <c r="W111" s="30">
        <v>0</v>
      </c>
      <c r="X111" s="30">
        <v>0</v>
      </c>
      <c r="Y111" s="30">
        <v>0</v>
      </c>
      <c r="Z111" s="30">
        <v>0</v>
      </c>
      <c r="AA111" s="30">
        <v>100</v>
      </c>
      <c r="AB111" s="31">
        <v>246165</v>
      </c>
      <c r="AC111" s="8">
        <v>0</v>
      </c>
      <c r="AD111" s="31">
        <v>168704.52</v>
      </c>
      <c r="AE111" s="31">
        <v>167857.65</v>
      </c>
      <c r="AF111" s="31">
        <v>0</v>
      </c>
      <c r="AG111" s="31">
        <v>0</v>
      </c>
      <c r="AH111" s="31">
        <v>0</v>
      </c>
      <c r="AI111" s="31">
        <v>0</v>
      </c>
      <c r="AJ111" s="31">
        <v>0</v>
      </c>
      <c r="AK111" s="31">
        <v>0</v>
      </c>
      <c r="AL111" s="31">
        <v>167857.65</v>
      </c>
      <c r="AM111" s="31">
        <v>0</v>
      </c>
      <c r="AN111" s="31">
        <v>0</v>
      </c>
      <c r="AO111" s="31">
        <v>846.87</v>
      </c>
      <c r="AP111" s="31">
        <v>0</v>
      </c>
      <c r="AQ111" s="31">
        <v>0</v>
      </c>
      <c r="AR111" s="31">
        <v>846.87</v>
      </c>
      <c r="AS111" s="31">
        <v>0</v>
      </c>
      <c r="AT111" s="31">
        <v>0</v>
      </c>
      <c r="AU111" s="31">
        <v>0</v>
      </c>
      <c r="AV111" s="31">
        <v>0</v>
      </c>
      <c r="AW111" s="31">
        <v>0</v>
      </c>
      <c r="AX111" s="31">
        <v>0</v>
      </c>
      <c r="AY111" s="31">
        <v>0</v>
      </c>
      <c r="AZ111" s="31">
        <v>0</v>
      </c>
      <c r="BA111" s="31">
        <v>0</v>
      </c>
      <c r="BB111" s="31">
        <v>0</v>
      </c>
      <c r="BC111" s="31">
        <v>0</v>
      </c>
      <c r="BD111" s="31">
        <v>0</v>
      </c>
      <c r="BE111" s="31">
        <v>0</v>
      </c>
      <c r="BF111" s="31">
        <v>0</v>
      </c>
      <c r="BG111" s="31">
        <v>0</v>
      </c>
      <c r="BH111" s="31">
        <v>0</v>
      </c>
      <c r="BI111" s="31">
        <v>0</v>
      </c>
      <c r="BJ111" s="31">
        <v>0</v>
      </c>
      <c r="BK111" s="31">
        <v>0</v>
      </c>
      <c r="BL111" s="31">
        <v>0</v>
      </c>
      <c r="BM111" s="31">
        <v>0</v>
      </c>
      <c r="BN111" s="31">
        <v>0</v>
      </c>
      <c r="BO111" s="31">
        <v>0</v>
      </c>
      <c r="BP111" s="31">
        <v>0</v>
      </c>
      <c r="BQ111" s="31">
        <v>0</v>
      </c>
      <c r="BR111" s="31">
        <v>0</v>
      </c>
      <c r="BS111" s="8">
        <v>0</v>
      </c>
      <c r="BT111" s="31">
        <v>5399.89</v>
      </c>
      <c r="BU111" s="31">
        <v>0</v>
      </c>
      <c r="BV111" s="31">
        <v>0</v>
      </c>
      <c r="BW111" s="31">
        <v>0</v>
      </c>
      <c r="BX111" s="31">
        <v>0</v>
      </c>
      <c r="BY111" s="31">
        <v>0</v>
      </c>
      <c r="BZ111" s="31">
        <v>0</v>
      </c>
      <c r="CA111" s="31">
        <v>0</v>
      </c>
      <c r="CB111" s="31">
        <v>0</v>
      </c>
      <c r="CC111" s="31">
        <v>0</v>
      </c>
      <c r="CD111" s="31">
        <v>0</v>
      </c>
      <c r="CE111" s="31">
        <v>5399.89</v>
      </c>
      <c r="CF111" s="31">
        <v>0</v>
      </c>
      <c r="CG111" s="31">
        <v>0</v>
      </c>
      <c r="CH111" s="31">
        <v>0</v>
      </c>
      <c r="CI111" s="31">
        <v>0</v>
      </c>
      <c r="CJ111" s="31">
        <v>0</v>
      </c>
      <c r="CK111" s="31">
        <v>377.33</v>
      </c>
      <c r="CL111" s="31">
        <v>5022.5600000000004</v>
      </c>
      <c r="CM111" s="31">
        <v>0</v>
      </c>
      <c r="CN111" s="31">
        <v>0</v>
      </c>
      <c r="CO111" s="31">
        <v>0</v>
      </c>
      <c r="CP111" s="31">
        <v>0</v>
      </c>
      <c r="CQ111" s="31">
        <v>0</v>
      </c>
      <c r="CR111" s="31">
        <v>0</v>
      </c>
      <c r="CS111" s="31">
        <v>0</v>
      </c>
      <c r="CT111" s="31">
        <v>0</v>
      </c>
      <c r="CU111" s="31">
        <v>0</v>
      </c>
      <c r="CV111" s="31">
        <v>0</v>
      </c>
      <c r="CW111" s="31">
        <v>0</v>
      </c>
      <c r="CX111" s="31">
        <v>0</v>
      </c>
      <c r="CY111" s="31">
        <v>0</v>
      </c>
      <c r="CZ111" s="31">
        <v>0</v>
      </c>
      <c r="DA111" s="31">
        <v>0</v>
      </c>
      <c r="DB111" s="31">
        <v>0</v>
      </c>
      <c r="DC111" s="31">
        <v>0</v>
      </c>
      <c r="DD111" s="31">
        <v>0</v>
      </c>
      <c r="DE111" s="31">
        <v>0</v>
      </c>
      <c r="DF111" s="31">
        <v>0</v>
      </c>
      <c r="DG111" s="31">
        <v>0</v>
      </c>
      <c r="DH111" s="31">
        <v>0</v>
      </c>
      <c r="DI111" s="31">
        <v>72060.59</v>
      </c>
      <c r="DJ111" s="30">
        <v>0</v>
      </c>
      <c r="DK111" s="30">
        <v>100</v>
      </c>
      <c r="DL111" s="30">
        <v>0</v>
      </c>
      <c r="DM111" s="30">
        <v>0</v>
      </c>
      <c r="DN111" s="30">
        <v>0</v>
      </c>
      <c r="DO111" s="31">
        <v>49233</v>
      </c>
      <c r="DP111" s="31">
        <v>5399.89</v>
      </c>
      <c r="DQ111" s="30" t="s">
        <v>195</v>
      </c>
      <c r="DR111" s="30" t="s">
        <v>195</v>
      </c>
      <c r="DS111" s="30" t="s">
        <v>195</v>
      </c>
      <c r="DT111" s="30" t="s">
        <v>195</v>
      </c>
      <c r="DU111" s="30" t="s">
        <v>141</v>
      </c>
      <c r="DV111" s="30" t="s">
        <v>195</v>
      </c>
      <c r="DW111" s="30" t="s">
        <v>195</v>
      </c>
      <c r="DX111" s="30" t="s">
        <v>195</v>
      </c>
      <c r="DY111" s="30" t="s">
        <v>195</v>
      </c>
      <c r="DZ111" s="30" t="s">
        <v>195</v>
      </c>
      <c r="EA111" s="30" t="s">
        <v>195</v>
      </c>
      <c r="EB111" s="30" t="s">
        <v>141</v>
      </c>
      <c r="EC111" s="30" t="s">
        <v>195</v>
      </c>
      <c r="ED111" s="30" t="s">
        <v>195</v>
      </c>
      <c r="EE111" s="30" t="s">
        <v>942</v>
      </c>
      <c r="EF111" s="30" t="s">
        <v>1016</v>
      </c>
    </row>
    <row r="112" spans="1:136" ht="15" customHeight="1" x14ac:dyDescent="0.2">
      <c r="A112" s="30" t="s">
        <v>553</v>
      </c>
      <c r="B112" s="35" t="s">
        <v>554</v>
      </c>
      <c r="C112" s="34" t="s">
        <v>555</v>
      </c>
      <c r="D112" s="33" t="s">
        <v>556</v>
      </c>
      <c r="E112" s="30" t="b">
        <v>1</v>
      </c>
      <c r="F112" s="31">
        <v>0</v>
      </c>
      <c r="G112" s="31" t="s">
        <v>942</v>
      </c>
      <c r="H112" s="31" t="s">
        <v>942</v>
      </c>
      <c r="I112" s="31">
        <v>0</v>
      </c>
      <c r="J112" s="31" t="s">
        <v>942</v>
      </c>
      <c r="K112" s="31" t="s">
        <v>942</v>
      </c>
      <c r="L112" s="31">
        <v>0</v>
      </c>
      <c r="M112" s="31" t="s">
        <v>942</v>
      </c>
      <c r="N112" s="31" t="s">
        <v>942</v>
      </c>
      <c r="O112" s="31">
        <v>0</v>
      </c>
      <c r="P112" s="31">
        <v>0</v>
      </c>
      <c r="Q112" s="31">
        <v>0</v>
      </c>
      <c r="V112" s="31">
        <v>0</v>
      </c>
      <c r="AB112" s="31">
        <v>5698664</v>
      </c>
      <c r="AC112" s="8">
        <v>0</v>
      </c>
      <c r="AD112" s="31">
        <v>0</v>
      </c>
      <c r="AE112" s="31">
        <v>0</v>
      </c>
      <c r="AF112" s="31">
        <v>0</v>
      </c>
      <c r="AG112" s="31">
        <v>0</v>
      </c>
      <c r="AH112" s="31">
        <v>0</v>
      </c>
      <c r="AI112" s="31">
        <v>0</v>
      </c>
      <c r="AJ112" s="31">
        <v>0</v>
      </c>
      <c r="AK112" s="31">
        <v>0</v>
      </c>
      <c r="AL112" s="31">
        <v>0</v>
      </c>
      <c r="AM112" s="31">
        <v>0</v>
      </c>
      <c r="AN112" s="31">
        <v>0</v>
      </c>
      <c r="AO112" s="31">
        <v>0</v>
      </c>
      <c r="AP112" s="31">
        <v>0</v>
      </c>
      <c r="AQ112" s="31">
        <v>0</v>
      </c>
      <c r="AR112" s="31">
        <v>0</v>
      </c>
      <c r="AS112" s="31">
        <v>0</v>
      </c>
      <c r="AT112" s="31">
        <v>0</v>
      </c>
      <c r="AU112" s="31">
        <v>0</v>
      </c>
      <c r="AV112" s="31">
        <v>0</v>
      </c>
      <c r="AW112" s="31">
        <v>0</v>
      </c>
      <c r="AX112" s="31">
        <v>0</v>
      </c>
      <c r="AY112" s="31">
        <v>0</v>
      </c>
      <c r="AZ112" s="31">
        <v>0</v>
      </c>
      <c r="BA112" s="31">
        <v>0</v>
      </c>
      <c r="BB112" s="31">
        <v>0</v>
      </c>
      <c r="BC112" s="31">
        <v>0</v>
      </c>
      <c r="BD112" s="31">
        <v>0</v>
      </c>
      <c r="BE112" s="31">
        <v>0</v>
      </c>
      <c r="BF112" s="31">
        <v>0</v>
      </c>
      <c r="BG112" s="31">
        <v>0</v>
      </c>
      <c r="BH112" s="31">
        <v>0</v>
      </c>
      <c r="BI112" s="31">
        <v>0</v>
      </c>
      <c r="BJ112" s="31">
        <v>0</v>
      </c>
      <c r="BK112" s="31">
        <v>0</v>
      </c>
      <c r="BL112" s="31">
        <v>0</v>
      </c>
      <c r="BM112" s="31">
        <v>0</v>
      </c>
      <c r="BN112" s="31">
        <v>0</v>
      </c>
      <c r="BO112" s="31">
        <v>0</v>
      </c>
      <c r="BP112" s="31">
        <v>0</v>
      </c>
      <c r="BQ112" s="31">
        <v>0</v>
      </c>
      <c r="BR112" s="31">
        <v>0</v>
      </c>
      <c r="BS112" s="8">
        <v>0</v>
      </c>
      <c r="BT112" s="31">
        <v>842508</v>
      </c>
      <c r="BU112" s="31">
        <v>0</v>
      </c>
      <c r="BV112" s="31">
        <v>0</v>
      </c>
      <c r="BW112" s="31">
        <v>0</v>
      </c>
      <c r="BX112" s="31">
        <v>0</v>
      </c>
      <c r="BY112" s="31">
        <v>0</v>
      </c>
      <c r="BZ112" s="31">
        <v>0</v>
      </c>
      <c r="CA112" s="31">
        <v>0</v>
      </c>
      <c r="CB112" s="31">
        <v>0</v>
      </c>
      <c r="CC112" s="31">
        <v>0</v>
      </c>
      <c r="CD112" s="31">
        <v>0</v>
      </c>
      <c r="CE112" s="31">
        <v>842508</v>
      </c>
      <c r="CF112" s="31">
        <v>556210.65</v>
      </c>
      <c r="CG112" s="31">
        <v>286297.34999999998</v>
      </c>
      <c r="CH112" s="31">
        <v>0</v>
      </c>
      <c r="CI112" s="31">
        <v>0</v>
      </c>
      <c r="CJ112" s="31">
        <v>0</v>
      </c>
      <c r="CK112" s="31">
        <v>0</v>
      </c>
      <c r="CL112" s="31">
        <v>0</v>
      </c>
      <c r="CM112" s="31">
        <v>0</v>
      </c>
      <c r="CN112" s="31">
        <v>0</v>
      </c>
      <c r="CO112" s="31">
        <v>0</v>
      </c>
      <c r="CP112" s="31">
        <v>0</v>
      </c>
      <c r="CQ112" s="31">
        <v>0</v>
      </c>
      <c r="CR112" s="31">
        <v>0</v>
      </c>
      <c r="CS112" s="31">
        <v>0</v>
      </c>
      <c r="CT112" s="31">
        <v>0</v>
      </c>
      <c r="CU112" s="31">
        <v>0</v>
      </c>
      <c r="CV112" s="31">
        <v>0</v>
      </c>
      <c r="CW112" s="31">
        <v>0</v>
      </c>
      <c r="CX112" s="31">
        <v>0</v>
      </c>
      <c r="CY112" s="31">
        <v>0</v>
      </c>
      <c r="CZ112" s="31">
        <v>0</v>
      </c>
      <c r="DA112" s="31">
        <v>0</v>
      </c>
      <c r="DB112" s="31">
        <v>0</v>
      </c>
      <c r="DC112" s="31">
        <v>0</v>
      </c>
      <c r="DD112" s="31">
        <v>0</v>
      </c>
      <c r="DE112" s="31">
        <v>0</v>
      </c>
      <c r="DF112" s="31">
        <v>0</v>
      </c>
      <c r="DG112" s="31">
        <v>0</v>
      </c>
      <c r="DH112" s="31">
        <v>0</v>
      </c>
      <c r="DI112" s="31">
        <v>4856156</v>
      </c>
      <c r="DJ112" s="30">
        <v>0</v>
      </c>
      <c r="DK112" s="30">
        <v>54</v>
      </c>
      <c r="DL112" s="30">
        <v>0</v>
      </c>
      <c r="DM112" s="30">
        <v>46</v>
      </c>
      <c r="DN112" s="30">
        <v>0</v>
      </c>
      <c r="DO112" s="31">
        <v>1139733</v>
      </c>
      <c r="DP112" s="31">
        <v>842508</v>
      </c>
      <c r="DQ112" s="30" t="s">
        <v>195</v>
      </c>
      <c r="DR112" s="30" t="s">
        <v>195</v>
      </c>
      <c r="DS112" s="30" t="s">
        <v>195</v>
      </c>
      <c r="DT112" s="30" t="s">
        <v>195</v>
      </c>
      <c r="DU112" s="30" t="s">
        <v>195</v>
      </c>
      <c r="DV112" s="30" t="s">
        <v>195</v>
      </c>
      <c r="DW112" s="30" t="s">
        <v>195</v>
      </c>
      <c r="DX112" s="30" t="s">
        <v>195</v>
      </c>
      <c r="DY112" s="30" t="s">
        <v>195</v>
      </c>
      <c r="DZ112" s="30" t="s">
        <v>195</v>
      </c>
      <c r="EA112" s="30" t="s">
        <v>195</v>
      </c>
      <c r="EB112" s="30" t="s">
        <v>195</v>
      </c>
      <c r="EC112" s="30" t="s">
        <v>195</v>
      </c>
      <c r="ED112" s="30" t="s">
        <v>141</v>
      </c>
      <c r="EE112" s="30" t="s">
        <v>1015</v>
      </c>
      <c r="EF112" s="30" t="s">
        <v>1014</v>
      </c>
    </row>
    <row r="113" spans="1:136" ht="15" customHeight="1" x14ac:dyDescent="0.2">
      <c r="A113" s="30" t="s">
        <v>557</v>
      </c>
      <c r="B113" s="35" t="s">
        <v>558</v>
      </c>
      <c r="C113" s="34" t="s">
        <v>559</v>
      </c>
      <c r="D113" s="33" t="s">
        <v>560</v>
      </c>
      <c r="E113" s="30" t="b">
        <v>1</v>
      </c>
      <c r="F113" s="31">
        <v>0</v>
      </c>
      <c r="G113" s="31" t="s">
        <v>942</v>
      </c>
      <c r="H113" s="31" t="s">
        <v>942</v>
      </c>
      <c r="I113" s="31">
        <v>0</v>
      </c>
      <c r="J113" s="31" t="s">
        <v>942</v>
      </c>
      <c r="K113" s="31" t="s">
        <v>942</v>
      </c>
      <c r="L113" s="31">
        <v>0</v>
      </c>
      <c r="M113" s="31" t="s">
        <v>942</v>
      </c>
      <c r="N113" s="31" t="s">
        <v>942</v>
      </c>
      <c r="O113" s="31">
        <v>0</v>
      </c>
      <c r="P113" s="31">
        <v>0</v>
      </c>
      <c r="Q113" s="31">
        <v>0</v>
      </c>
      <c r="V113" s="31">
        <v>0</v>
      </c>
      <c r="AB113" s="31">
        <v>363821</v>
      </c>
      <c r="AC113" s="8">
        <v>0</v>
      </c>
      <c r="AD113" s="31">
        <v>100482.12999999999</v>
      </c>
      <c r="AE113" s="31">
        <v>0</v>
      </c>
      <c r="AF113" s="31">
        <v>0</v>
      </c>
      <c r="AG113" s="31">
        <v>0</v>
      </c>
      <c r="AH113" s="31">
        <v>0</v>
      </c>
      <c r="AI113" s="31">
        <v>0</v>
      </c>
      <c r="AJ113" s="31">
        <v>0</v>
      </c>
      <c r="AK113" s="31">
        <v>0</v>
      </c>
      <c r="AL113" s="31">
        <v>0</v>
      </c>
      <c r="AM113" s="31">
        <v>0</v>
      </c>
      <c r="AN113" s="31">
        <v>0</v>
      </c>
      <c r="AO113" s="31">
        <v>100482.12999999999</v>
      </c>
      <c r="AP113" s="31">
        <v>83240.09</v>
      </c>
      <c r="AQ113" s="31">
        <v>17242.039999999997</v>
      </c>
      <c r="AR113" s="31">
        <v>0</v>
      </c>
      <c r="AS113" s="31">
        <v>0</v>
      </c>
      <c r="AT113" s="31">
        <v>0</v>
      </c>
      <c r="AU113" s="31">
        <v>0</v>
      </c>
      <c r="AV113" s="31">
        <v>0</v>
      </c>
      <c r="AW113" s="31">
        <v>0</v>
      </c>
      <c r="AX113" s="31">
        <v>0</v>
      </c>
      <c r="AY113" s="31">
        <v>0</v>
      </c>
      <c r="AZ113" s="31">
        <v>0</v>
      </c>
      <c r="BA113" s="31">
        <v>0</v>
      </c>
      <c r="BB113" s="31">
        <v>0</v>
      </c>
      <c r="BC113" s="31">
        <v>0</v>
      </c>
      <c r="BD113" s="31">
        <v>0</v>
      </c>
      <c r="BE113" s="31">
        <v>0</v>
      </c>
      <c r="BF113" s="31">
        <v>0</v>
      </c>
      <c r="BG113" s="31">
        <v>0</v>
      </c>
      <c r="BH113" s="31">
        <v>0</v>
      </c>
      <c r="BI113" s="31">
        <v>0</v>
      </c>
      <c r="BJ113" s="31">
        <v>0</v>
      </c>
      <c r="BK113" s="31">
        <v>0</v>
      </c>
      <c r="BL113" s="31">
        <v>0</v>
      </c>
      <c r="BM113" s="31">
        <v>0</v>
      </c>
      <c r="BN113" s="31">
        <v>0</v>
      </c>
      <c r="BO113" s="31">
        <v>0</v>
      </c>
      <c r="BP113" s="31">
        <v>0</v>
      </c>
      <c r="BQ113" s="31">
        <v>0</v>
      </c>
      <c r="BR113" s="31">
        <v>0</v>
      </c>
      <c r="BS113" s="8">
        <v>0</v>
      </c>
      <c r="BT113" s="31">
        <v>162.4</v>
      </c>
      <c r="BU113" s="31">
        <v>162.4</v>
      </c>
      <c r="BV113" s="31">
        <v>0</v>
      </c>
      <c r="BW113" s="31">
        <v>0</v>
      </c>
      <c r="BX113" s="31">
        <v>0</v>
      </c>
      <c r="BY113" s="31">
        <v>0</v>
      </c>
      <c r="BZ113" s="31">
        <v>0</v>
      </c>
      <c r="CA113" s="31">
        <v>162.4</v>
      </c>
      <c r="CB113" s="31">
        <v>0</v>
      </c>
      <c r="CC113" s="31">
        <v>0</v>
      </c>
      <c r="CD113" s="31">
        <v>0</v>
      </c>
      <c r="CE113" s="31">
        <v>0</v>
      </c>
      <c r="CF113" s="31">
        <v>0</v>
      </c>
      <c r="CG113" s="31">
        <v>0</v>
      </c>
      <c r="CH113" s="31">
        <v>0</v>
      </c>
      <c r="CI113" s="31">
        <v>0</v>
      </c>
      <c r="CJ113" s="31">
        <v>0</v>
      </c>
      <c r="CK113" s="31">
        <v>0</v>
      </c>
      <c r="CL113" s="31">
        <v>0</v>
      </c>
      <c r="CM113" s="31">
        <v>0</v>
      </c>
      <c r="CN113" s="31">
        <v>0</v>
      </c>
      <c r="CO113" s="31">
        <v>0</v>
      </c>
      <c r="CP113" s="31">
        <v>0</v>
      </c>
      <c r="CQ113" s="31">
        <v>0</v>
      </c>
      <c r="CR113" s="31">
        <v>0</v>
      </c>
      <c r="CS113" s="31">
        <v>0</v>
      </c>
      <c r="CT113" s="31">
        <v>0</v>
      </c>
      <c r="CU113" s="31">
        <v>0</v>
      </c>
      <c r="CV113" s="31">
        <v>0</v>
      </c>
      <c r="CW113" s="31">
        <v>0</v>
      </c>
      <c r="CX113" s="31">
        <v>0</v>
      </c>
      <c r="CY113" s="31">
        <v>0</v>
      </c>
      <c r="CZ113" s="31">
        <v>0</v>
      </c>
      <c r="DA113" s="31">
        <v>0</v>
      </c>
      <c r="DB113" s="31">
        <v>0</v>
      </c>
      <c r="DC113" s="31">
        <v>0</v>
      </c>
      <c r="DD113" s="31">
        <v>0</v>
      </c>
      <c r="DE113" s="31">
        <v>0</v>
      </c>
      <c r="DF113" s="31">
        <v>0</v>
      </c>
      <c r="DG113" s="31">
        <v>0</v>
      </c>
      <c r="DH113" s="31">
        <v>0</v>
      </c>
      <c r="DI113" s="31">
        <v>263176.47000000003</v>
      </c>
      <c r="DJ113" s="30">
        <v>0</v>
      </c>
      <c r="DK113" s="30">
        <v>35</v>
      </c>
      <c r="DL113" s="30">
        <v>30</v>
      </c>
      <c r="DM113" s="30">
        <v>35</v>
      </c>
      <c r="DN113" s="30">
        <v>0</v>
      </c>
      <c r="DO113" s="31">
        <v>72764</v>
      </c>
      <c r="DP113" s="31">
        <v>162.4</v>
      </c>
      <c r="DQ113" s="30" t="s">
        <v>195</v>
      </c>
      <c r="DR113" s="30" t="s">
        <v>195</v>
      </c>
      <c r="DS113" s="30" t="s">
        <v>195</v>
      </c>
      <c r="DT113" s="30" t="s">
        <v>195</v>
      </c>
      <c r="DU113" s="30" t="s">
        <v>195</v>
      </c>
      <c r="DV113" s="30" t="s">
        <v>195</v>
      </c>
      <c r="DW113" s="30" t="s">
        <v>195</v>
      </c>
      <c r="DX113" s="30" t="s">
        <v>195</v>
      </c>
      <c r="DY113" s="30" t="s">
        <v>195</v>
      </c>
      <c r="DZ113" s="30" t="s">
        <v>195</v>
      </c>
      <c r="EA113" s="30" t="s">
        <v>195</v>
      </c>
      <c r="EB113" s="30" t="s">
        <v>141</v>
      </c>
      <c r="EC113" s="30" t="s">
        <v>195</v>
      </c>
      <c r="ED113" s="30" t="s">
        <v>195</v>
      </c>
      <c r="EE113" s="30" t="s">
        <v>942</v>
      </c>
      <c r="EF113" s="30" t="s">
        <v>1013</v>
      </c>
    </row>
    <row r="114" spans="1:136" ht="15" customHeight="1" x14ac:dyDescent="0.2">
      <c r="A114" s="30" t="s">
        <v>561</v>
      </c>
      <c r="B114" s="35" t="s">
        <v>562</v>
      </c>
      <c r="C114" s="34" t="s">
        <v>563</v>
      </c>
      <c r="D114" s="33" t="s">
        <v>564</v>
      </c>
      <c r="E114" s="30" t="b">
        <v>1</v>
      </c>
      <c r="F114" s="31">
        <v>0</v>
      </c>
      <c r="G114" s="31" t="s">
        <v>942</v>
      </c>
      <c r="H114" s="31" t="s">
        <v>942</v>
      </c>
      <c r="I114" s="31">
        <v>0</v>
      </c>
      <c r="J114" s="31" t="s">
        <v>942</v>
      </c>
      <c r="K114" s="31" t="s">
        <v>942</v>
      </c>
      <c r="L114" s="31">
        <v>0</v>
      </c>
      <c r="M114" s="31" t="s">
        <v>942</v>
      </c>
      <c r="N114" s="31" t="s">
        <v>942</v>
      </c>
      <c r="O114" s="31">
        <v>93259</v>
      </c>
      <c r="P114" s="31">
        <v>0</v>
      </c>
      <c r="Q114" s="31">
        <v>0</v>
      </c>
      <c r="V114" s="31">
        <v>93259</v>
      </c>
      <c r="W114" s="30">
        <v>0</v>
      </c>
      <c r="X114" s="30">
        <v>0</v>
      </c>
      <c r="Y114" s="30">
        <v>0</v>
      </c>
      <c r="Z114" s="30">
        <v>0</v>
      </c>
      <c r="AA114" s="30">
        <v>100</v>
      </c>
      <c r="AB114" s="31">
        <v>296744</v>
      </c>
      <c r="AC114" s="8">
        <v>0</v>
      </c>
      <c r="AD114" s="31">
        <v>0</v>
      </c>
      <c r="AE114" s="31">
        <v>0</v>
      </c>
      <c r="AF114" s="31">
        <v>0</v>
      </c>
      <c r="AG114" s="31">
        <v>0</v>
      </c>
      <c r="AH114" s="31">
        <v>0</v>
      </c>
      <c r="AI114" s="31">
        <v>0</v>
      </c>
      <c r="AJ114" s="31">
        <v>0</v>
      </c>
      <c r="AK114" s="31">
        <v>0</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0</v>
      </c>
      <c r="BB114" s="31">
        <v>0</v>
      </c>
      <c r="BC114" s="31">
        <v>0</v>
      </c>
      <c r="BD114" s="31">
        <v>0</v>
      </c>
      <c r="BE114" s="31">
        <v>0</v>
      </c>
      <c r="BF114" s="31">
        <v>0</v>
      </c>
      <c r="BG114" s="31">
        <v>0</v>
      </c>
      <c r="BH114" s="31">
        <v>0</v>
      </c>
      <c r="BI114" s="31">
        <v>0</v>
      </c>
      <c r="BJ114" s="31">
        <v>0</v>
      </c>
      <c r="BK114" s="31">
        <v>0</v>
      </c>
      <c r="BL114" s="31">
        <v>0</v>
      </c>
      <c r="BM114" s="31">
        <v>0</v>
      </c>
      <c r="BN114" s="31">
        <v>0</v>
      </c>
      <c r="BO114" s="31">
        <v>0</v>
      </c>
      <c r="BP114" s="31">
        <v>0</v>
      </c>
      <c r="BQ114" s="31">
        <v>0</v>
      </c>
      <c r="BR114" s="31">
        <v>0</v>
      </c>
      <c r="BS114" s="8">
        <v>0</v>
      </c>
      <c r="BT114" s="31">
        <v>0</v>
      </c>
      <c r="BU114" s="31">
        <v>0</v>
      </c>
      <c r="BV114" s="31">
        <v>0</v>
      </c>
      <c r="BW114" s="31">
        <v>0</v>
      </c>
      <c r="BX114" s="31">
        <v>0</v>
      </c>
      <c r="BY114" s="31">
        <v>0</v>
      </c>
      <c r="BZ114" s="31">
        <v>0</v>
      </c>
      <c r="CA114" s="31">
        <v>0</v>
      </c>
      <c r="CB114" s="31">
        <v>0</v>
      </c>
      <c r="CC114" s="31">
        <v>0</v>
      </c>
      <c r="CD114" s="31">
        <v>0</v>
      </c>
      <c r="CE114" s="31">
        <v>0</v>
      </c>
      <c r="CF114" s="31">
        <v>0</v>
      </c>
      <c r="CG114" s="31">
        <v>0</v>
      </c>
      <c r="CH114" s="31">
        <v>0</v>
      </c>
      <c r="CI114" s="31">
        <v>0</v>
      </c>
      <c r="CJ114" s="31">
        <v>0</v>
      </c>
      <c r="CK114" s="31">
        <v>0</v>
      </c>
      <c r="CL114" s="31">
        <v>0</v>
      </c>
      <c r="CM114" s="31">
        <v>0</v>
      </c>
      <c r="CN114" s="31">
        <v>0</v>
      </c>
      <c r="CO114" s="31">
        <v>0</v>
      </c>
      <c r="CP114" s="31">
        <v>0</v>
      </c>
      <c r="CQ114" s="31">
        <v>0</v>
      </c>
      <c r="CR114" s="31">
        <v>0</v>
      </c>
      <c r="CS114" s="31">
        <v>0</v>
      </c>
      <c r="CT114" s="31">
        <v>0</v>
      </c>
      <c r="CU114" s="31">
        <v>0</v>
      </c>
      <c r="CV114" s="31">
        <v>0</v>
      </c>
      <c r="CW114" s="31">
        <v>0</v>
      </c>
      <c r="CX114" s="31">
        <v>0</v>
      </c>
      <c r="CY114" s="31">
        <v>0</v>
      </c>
      <c r="CZ114" s="31">
        <v>0</v>
      </c>
      <c r="DA114" s="31">
        <v>0</v>
      </c>
      <c r="DB114" s="31">
        <v>0</v>
      </c>
      <c r="DC114" s="31">
        <v>0</v>
      </c>
      <c r="DD114" s="31">
        <v>0</v>
      </c>
      <c r="DE114" s="31">
        <v>0</v>
      </c>
      <c r="DF114" s="31">
        <v>0</v>
      </c>
      <c r="DG114" s="31">
        <v>0</v>
      </c>
      <c r="DH114" s="31">
        <v>0</v>
      </c>
      <c r="DI114" s="31">
        <v>296744</v>
      </c>
      <c r="DJ114" s="30">
        <v>6</v>
      </c>
      <c r="DK114" s="30">
        <v>30</v>
      </c>
      <c r="DL114" s="30">
        <v>0</v>
      </c>
      <c r="DM114" s="30">
        <v>64</v>
      </c>
      <c r="DN114" s="30">
        <v>0</v>
      </c>
      <c r="DO114" s="31">
        <v>59349</v>
      </c>
      <c r="DP114" s="31">
        <v>0</v>
      </c>
      <c r="DQ114" s="30" t="s">
        <v>195</v>
      </c>
      <c r="DR114" s="30" t="s">
        <v>195</v>
      </c>
      <c r="DS114" s="30" t="s">
        <v>195</v>
      </c>
      <c r="DT114" s="30" t="s">
        <v>195</v>
      </c>
      <c r="DU114" s="30" t="s">
        <v>195</v>
      </c>
      <c r="DV114" s="30" t="s">
        <v>195</v>
      </c>
      <c r="DW114" s="30" t="s">
        <v>195</v>
      </c>
      <c r="DX114" s="30" t="s">
        <v>195</v>
      </c>
      <c r="DY114" s="30" t="s">
        <v>195</v>
      </c>
      <c r="DZ114" s="30" t="s">
        <v>195</v>
      </c>
      <c r="EA114" s="30" t="s">
        <v>195</v>
      </c>
      <c r="EB114" s="30" t="s">
        <v>195</v>
      </c>
      <c r="EC114" s="30" t="s">
        <v>195</v>
      </c>
      <c r="ED114" s="30" t="s">
        <v>195</v>
      </c>
      <c r="EE114" s="30" t="s">
        <v>942</v>
      </c>
      <c r="EF114" s="30" t="s">
        <v>1012</v>
      </c>
    </row>
    <row r="115" spans="1:136" ht="15" customHeight="1" x14ac:dyDescent="0.2">
      <c r="A115" s="30" t="s">
        <v>565</v>
      </c>
      <c r="B115" s="35" t="s">
        <v>566</v>
      </c>
      <c r="C115" s="34" t="s">
        <v>567</v>
      </c>
      <c r="D115" s="33"/>
      <c r="E115" s="30" t="b">
        <v>0</v>
      </c>
      <c r="F115" s="31">
        <v>0</v>
      </c>
      <c r="G115" s="31" t="s">
        <v>942</v>
      </c>
      <c r="H115" s="31" t="s">
        <v>942</v>
      </c>
      <c r="I115" s="31">
        <v>0</v>
      </c>
      <c r="J115" s="31" t="s">
        <v>942</v>
      </c>
      <c r="K115" s="31" t="s">
        <v>942</v>
      </c>
      <c r="L115" s="31">
        <v>0</v>
      </c>
      <c r="M115" s="31" t="s">
        <v>942</v>
      </c>
      <c r="N115" s="31" t="s">
        <v>942</v>
      </c>
      <c r="O115" s="31">
        <v>0</v>
      </c>
      <c r="P115" s="31">
        <v>0</v>
      </c>
      <c r="Q115" s="31">
        <v>0</v>
      </c>
      <c r="V115" s="31">
        <v>0</v>
      </c>
      <c r="AE115" s="31">
        <v>0</v>
      </c>
      <c r="AF115" s="31">
        <v>0</v>
      </c>
      <c r="AG115" s="31">
        <v>0</v>
      </c>
      <c r="AH115" s="31">
        <v>0</v>
      </c>
      <c r="AI115" s="31">
        <v>0</v>
      </c>
      <c r="AJ115" s="31">
        <v>0</v>
      </c>
      <c r="AK115" s="31">
        <v>0</v>
      </c>
      <c r="AL115" s="31">
        <v>0</v>
      </c>
      <c r="AM115" s="31">
        <v>0</v>
      </c>
      <c r="AN115" s="31">
        <v>0</v>
      </c>
      <c r="AO115" s="31">
        <v>0</v>
      </c>
      <c r="AP115" s="31">
        <v>0</v>
      </c>
      <c r="AQ115" s="31">
        <v>0</v>
      </c>
      <c r="AR115" s="31">
        <v>0</v>
      </c>
      <c r="AS115" s="31">
        <v>0</v>
      </c>
      <c r="AT115" s="31">
        <v>0</v>
      </c>
      <c r="AU115" s="31">
        <v>0</v>
      </c>
      <c r="AV115" s="31">
        <v>0</v>
      </c>
      <c r="AW115" s="31">
        <v>0</v>
      </c>
      <c r="AX115" s="31">
        <v>0</v>
      </c>
      <c r="AY115" s="31">
        <v>0</v>
      </c>
      <c r="AZ115" s="31">
        <v>0</v>
      </c>
      <c r="BA115" s="31">
        <v>0</v>
      </c>
      <c r="BB115" s="31">
        <v>0</v>
      </c>
      <c r="BC115" s="31">
        <v>0</v>
      </c>
      <c r="BD115" s="31">
        <v>0</v>
      </c>
      <c r="BE115" s="31">
        <v>0</v>
      </c>
      <c r="BF115" s="31">
        <v>0</v>
      </c>
      <c r="BG115" s="31">
        <v>0</v>
      </c>
      <c r="BH115" s="31">
        <v>0</v>
      </c>
      <c r="BI115" s="31">
        <v>0</v>
      </c>
      <c r="BJ115" s="31">
        <v>0</v>
      </c>
      <c r="BK115" s="31">
        <v>0</v>
      </c>
      <c r="BL115" s="31">
        <v>0</v>
      </c>
      <c r="BM115" s="31">
        <v>0</v>
      </c>
      <c r="BN115" s="31">
        <v>0</v>
      </c>
      <c r="BO115" s="31">
        <v>0</v>
      </c>
      <c r="BP115" s="31">
        <v>0</v>
      </c>
      <c r="BQ115" s="31">
        <v>0</v>
      </c>
      <c r="BR115" s="31">
        <v>0</v>
      </c>
      <c r="BU115" s="31">
        <v>0</v>
      </c>
      <c r="BV115" s="31">
        <v>0</v>
      </c>
      <c r="BW115" s="31">
        <v>0</v>
      </c>
      <c r="BX115" s="31">
        <v>0</v>
      </c>
      <c r="BY115" s="31">
        <v>0</v>
      </c>
      <c r="BZ115" s="31">
        <v>0</v>
      </c>
      <c r="CA115" s="31">
        <v>0</v>
      </c>
      <c r="CB115" s="31">
        <v>0</v>
      </c>
      <c r="CC115" s="31">
        <v>0</v>
      </c>
      <c r="CD115" s="31">
        <v>0</v>
      </c>
      <c r="CE115" s="31">
        <v>0</v>
      </c>
      <c r="CF115" s="31">
        <v>0</v>
      </c>
      <c r="CG115" s="31">
        <v>0</v>
      </c>
      <c r="CH115" s="31">
        <v>0</v>
      </c>
      <c r="CI115" s="31">
        <v>0</v>
      </c>
      <c r="CJ115" s="31">
        <v>0</v>
      </c>
      <c r="CK115" s="31">
        <v>0</v>
      </c>
      <c r="CL115" s="31">
        <v>0</v>
      </c>
      <c r="CM115" s="31">
        <v>0</v>
      </c>
      <c r="CN115" s="31">
        <v>0</v>
      </c>
      <c r="CO115" s="31">
        <v>0</v>
      </c>
      <c r="CP115" s="31">
        <v>0</v>
      </c>
      <c r="CQ115" s="31">
        <v>0</v>
      </c>
      <c r="CR115" s="31">
        <v>0</v>
      </c>
      <c r="CS115" s="31">
        <v>0</v>
      </c>
      <c r="CT115" s="31">
        <v>0</v>
      </c>
      <c r="CU115" s="31">
        <v>0</v>
      </c>
      <c r="CV115" s="31">
        <v>0</v>
      </c>
      <c r="CW115" s="31">
        <v>0</v>
      </c>
      <c r="CX115" s="31">
        <v>0</v>
      </c>
      <c r="CY115" s="31">
        <v>0</v>
      </c>
      <c r="CZ115" s="31">
        <v>0</v>
      </c>
      <c r="DA115" s="31">
        <v>0</v>
      </c>
      <c r="DB115" s="31">
        <v>0</v>
      </c>
      <c r="DC115" s="31">
        <v>0</v>
      </c>
      <c r="DD115" s="31">
        <v>0</v>
      </c>
      <c r="DE115" s="31">
        <v>0</v>
      </c>
      <c r="DF115" s="31">
        <v>0</v>
      </c>
      <c r="DG115" s="31">
        <v>0</v>
      </c>
      <c r="DH115" s="31">
        <v>0</v>
      </c>
      <c r="DI115" s="31">
        <v>0</v>
      </c>
      <c r="DO115" s="31">
        <v>0</v>
      </c>
      <c r="DP115" s="31">
        <v>0</v>
      </c>
      <c r="DQ115" s="30" t="s">
        <v>195</v>
      </c>
      <c r="DR115" s="30" t="s">
        <v>195</v>
      </c>
      <c r="DS115" s="30" t="s">
        <v>195</v>
      </c>
      <c r="DT115" s="30" t="s">
        <v>195</v>
      </c>
      <c r="DU115" s="30" t="s">
        <v>195</v>
      </c>
      <c r="DV115" s="30" t="s">
        <v>195</v>
      </c>
      <c r="DW115" s="30" t="s">
        <v>195</v>
      </c>
      <c r="DX115" s="30" t="s">
        <v>195</v>
      </c>
      <c r="DY115" s="30" t="s">
        <v>195</v>
      </c>
      <c r="DZ115" s="30" t="s">
        <v>195</v>
      </c>
      <c r="EA115" s="30" t="s">
        <v>195</v>
      </c>
      <c r="EB115" s="30" t="s">
        <v>195</v>
      </c>
      <c r="EC115" s="30" t="s">
        <v>195</v>
      </c>
      <c r="ED115" s="30" t="s">
        <v>195</v>
      </c>
      <c r="EE115" s="30" t="s">
        <v>942</v>
      </c>
      <c r="EF115" s="30" t="s">
        <v>942</v>
      </c>
    </row>
    <row r="116" spans="1:136" ht="15" customHeight="1" x14ac:dyDescent="0.2">
      <c r="A116" s="30" t="s">
        <v>568</v>
      </c>
      <c r="B116" s="35" t="s">
        <v>569</v>
      </c>
      <c r="C116" s="34" t="s">
        <v>570</v>
      </c>
      <c r="D116" s="33" t="s">
        <v>571</v>
      </c>
      <c r="E116" s="30" t="b">
        <v>1</v>
      </c>
      <c r="F116" s="31">
        <v>0</v>
      </c>
      <c r="G116" s="31" t="s">
        <v>942</v>
      </c>
      <c r="H116" s="31" t="s">
        <v>942</v>
      </c>
      <c r="I116" s="31">
        <v>0</v>
      </c>
      <c r="J116" s="31" t="s">
        <v>942</v>
      </c>
      <c r="K116" s="31" t="s">
        <v>942</v>
      </c>
      <c r="L116" s="31">
        <v>0</v>
      </c>
      <c r="M116" s="31" t="s">
        <v>942</v>
      </c>
      <c r="N116" s="31" t="s">
        <v>942</v>
      </c>
      <c r="O116" s="31">
        <v>0</v>
      </c>
      <c r="P116" s="31">
        <v>0</v>
      </c>
      <c r="Q116" s="31">
        <v>0</v>
      </c>
      <c r="V116" s="31">
        <v>0</v>
      </c>
      <c r="AB116" s="31">
        <v>2544858</v>
      </c>
      <c r="AC116" s="8">
        <v>0</v>
      </c>
      <c r="AD116" s="31">
        <v>41999.08</v>
      </c>
      <c r="AE116" s="31">
        <v>0</v>
      </c>
      <c r="AF116" s="31">
        <v>0</v>
      </c>
      <c r="AG116" s="31">
        <v>0</v>
      </c>
      <c r="AH116" s="31">
        <v>0</v>
      </c>
      <c r="AI116" s="31">
        <v>0</v>
      </c>
      <c r="AJ116" s="31">
        <v>0</v>
      </c>
      <c r="AK116" s="31">
        <v>0</v>
      </c>
      <c r="AL116" s="31">
        <v>0</v>
      </c>
      <c r="AM116" s="31">
        <v>0</v>
      </c>
      <c r="AN116" s="31">
        <v>0</v>
      </c>
      <c r="AO116" s="31">
        <v>0</v>
      </c>
      <c r="AP116" s="31">
        <v>0</v>
      </c>
      <c r="AQ116" s="31">
        <v>0</v>
      </c>
      <c r="AR116" s="31">
        <v>0</v>
      </c>
      <c r="AS116" s="31">
        <v>0</v>
      </c>
      <c r="AT116" s="31">
        <v>0</v>
      </c>
      <c r="AU116" s="31">
        <v>0</v>
      </c>
      <c r="AV116" s="31">
        <v>0</v>
      </c>
      <c r="AW116" s="31">
        <v>0</v>
      </c>
      <c r="AX116" s="31">
        <v>0</v>
      </c>
      <c r="AY116" s="31">
        <v>0</v>
      </c>
      <c r="AZ116" s="31">
        <v>0</v>
      </c>
      <c r="BA116" s="31">
        <v>0</v>
      </c>
      <c r="BB116" s="31">
        <v>0</v>
      </c>
      <c r="BC116" s="31">
        <v>0</v>
      </c>
      <c r="BD116" s="31">
        <v>0</v>
      </c>
      <c r="BE116" s="31">
        <v>0</v>
      </c>
      <c r="BF116" s="31">
        <v>0</v>
      </c>
      <c r="BG116" s="31">
        <v>0</v>
      </c>
      <c r="BH116" s="31">
        <v>0</v>
      </c>
      <c r="BI116" s="31">
        <v>41999.08</v>
      </c>
      <c r="BJ116" s="31">
        <v>21018.7</v>
      </c>
      <c r="BK116" s="31">
        <v>3481.97</v>
      </c>
      <c r="BL116" s="31">
        <v>0</v>
      </c>
      <c r="BM116" s="31">
        <v>0</v>
      </c>
      <c r="BN116" s="31">
        <v>4570</v>
      </c>
      <c r="BO116" s="31">
        <v>12928.41</v>
      </c>
      <c r="BP116" s="31">
        <v>0</v>
      </c>
      <c r="BQ116" s="31">
        <v>0</v>
      </c>
      <c r="BR116" s="31">
        <v>0</v>
      </c>
      <c r="BS116" s="8">
        <v>0</v>
      </c>
      <c r="BT116" s="31">
        <v>82331.459999999992</v>
      </c>
      <c r="BU116" s="31">
        <v>0</v>
      </c>
      <c r="BV116" s="31">
        <v>0</v>
      </c>
      <c r="BW116" s="31">
        <v>0</v>
      </c>
      <c r="BX116" s="31">
        <v>0</v>
      </c>
      <c r="BY116" s="31">
        <v>0</v>
      </c>
      <c r="BZ116" s="31">
        <v>0</v>
      </c>
      <c r="CA116" s="31">
        <v>0</v>
      </c>
      <c r="CB116" s="31">
        <v>0</v>
      </c>
      <c r="CC116" s="31">
        <v>0</v>
      </c>
      <c r="CD116" s="31">
        <v>0</v>
      </c>
      <c r="CE116" s="31">
        <v>0</v>
      </c>
      <c r="CF116" s="31">
        <v>0</v>
      </c>
      <c r="CG116" s="31">
        <v>0</v>
      </c>
      <c r="CH116" s="31">
        <v>0</v>
      </c>
      <c r="CI116" s="31">
        <v>0</v>
      </c>
      <c r="CJ116" s="31">
        <v>0</v>
      </c>
      <c r="CK116" s="31">
        <v>0</v>
      </c>
      <c r="CL116" s="31">
        <v>0</v>
      </c>
      <c r="CM116" s="31">
        <v>0</v>
      </c>
      <c r="CN116" s="31">
        <v>0</v>
      </c>
      <c r="CO116" s="31">
        <v>0</v>
      </c>
      <c r="CP116" s="31">
        <v>0</v>
      </c>
      <c r="CQ116" s="31">
        <v>0</v>
      </c>
      <c r="CR116" s="31">
        <v>0</v>
      </c>
      <c r="CS116" s="31">
        <v>0</v>
      </c>
      <c r="CT116" s="31">
        <v>0</v>
      </c>
      <c r="CU116" s="31">
        <v>0</v>
      </c>
      <c r="CV116" s="31">
        <v>0</v>
      </c>
      <c r="CW116" s="31">
        <v>0</v>
      </c>
      <c r="CX116" s="31">
        <v>0</v>
      </c>
      <c r="CY116" s="31">
        <v>82331.459999999992</v>
      </c>
      <c r="CZ116" s="31">
        <v>17135.25</v>
      </c>
      <c r="DA116" s="31">
        <v>3628.97</v>
      </c>
      <c r="DB116" s="31">
        <v>0</v>
      </c>
      <c r="DC116" s="31">
        <v>0</v>
      </c>
      <c r="DD116" s="31">
        <v>1500</v>
      </c>
      <c r="DE116" s="31">
        <v>60067.24</v>
      </c>
      <c r="DF116" s="31">
        <v>0</v>
      </c>
      <c r="DG116" s="31">
        <v>0</v>
      </c>
      <c r="DH116" s="31">
        <v>0</v>
      </c>
      <c r="DI116" s="31">
        <v>2420527.46</v>
      </c>
      <c r="DJ116" s="30">
        <v>0</v>
      </c>
      <c r="DK116" s="30">
        <v>0</v>
      </c>
      <c r="DL116" s="30">
        <v>0</v>
      </c>
      <c r="DM116" s="30">
        <v>100</v>
      </c>
      <c r="DN116" s="30">
        <v>0</v>
      </c>
      <c r="DO116" s="31">
        <v>508972</v>
      </c>
      <c r="DP116" s="31">
        <v>82331.459999999992</v>
      </c>
      <c r="DQ116" s="30" t="s">
        <v>141</v>
      </c>
      <c r="DR116" s="30" t="s">
        <v>141</v>
      </c>
      <c r="DS116" s="30" t="s">
        <v>141</v>
      </c>
      <c r="DT116" s="30" t="s">
        <v>195</v>
      </c>
      <c r="DU116" s="30" t="s">
        <v>141</v>
      </c>
      <c r="DV116" s="30" t="s">
        <v>195</v>
      </c>
      <c r="DW116" s="30" t="s">
        <v>195</v>
      </c>
      <c r="DX116" s="30" t="s">
        <v>141</v>
      </c>
      <c r="DY116" s="30" t="s">
        <v>141</v>
      </c>
      <c r="DZ116" s="30" t="s">
        <v>195</v>
      </c>
      <c r="EA116" s="30" t="s">
        <v>195</v>
      </c>
      <c r="EB116" s="30" t="s">
        <v>141</v>
      </c>
      <c r="EC116" s="30" t="s">
        <v>195</v>
      </c>
      <c r="ED116" s="30" t="s">
        <v>195</v>
      </c>
      <c r="EE116" s="30" t="s">
        <v>942</v>
      </c>
      <c r="EF116" s="30" t="s">
        <v>1011</v>
      </c>
    </row>
    <row r="117" spans="1:136" ht="15" customHeight="1" x14ac:dyDescent="0.2">
      <c r="A117" s="30" t="s">
        <v>572</v>
      </c>
      <c r="B117" s="35" t="s">
        <v>573</v>
      </c>
      <c r="C117" s="34" t="s">
        <v>574</v>
      </c>
      <c r="D117" s="33" t="s">
        <v>575</v>
      </c>
      <c r="E117" s="30" t="b">
        <v>1</v>
      </c>
      <c r="F117" s="31">
        <v>0</v>
      </c>
      <c r="G117" s="31" t="s">
        <v>942</v>
      </c>
      <c r="H117" s="31" t="s">
        <v>942</v>
      </c>
      <c r="I117" s="31">
        <v>0</v>
      </c>
      <c r="J117" s="31" t="s">
        <v>942</v>
      </c>
      <c r="K117" s="31" t="s">
        <v>942</v>
      </c>
      <c r="L117" s="31">
        <v>0</v>
      </c>
      <c r="M117" s="31" t="s">
        <v>942</v>
      </c>
      <c r="N117" s="31" t="s">
        <v>942</v>
      </c>
      <c r="O117" s="31">
        <v>0</v>
      </c>
      <c r="P117" s="31">
        <v>0</v>
      </c>
      <c r="Q117" s="31">
        <v>0</v>
      </c>
      <c r="V117" s="31">
        <v>0</v>
      </c>
      <c r="AB117" s="31">
        <v>6622085</v>
      </c>
      <c r="AC117" s="8">
        <v>0</v>
      </c>
      <c r="AD117" s="31">
        <v>0</v>
      </c>
      <c r="AE117" s="31">
        <v>0</v>
      </c>
      <c r="AF117" s="31">
        <v>0</v>
      </c>
      <c r="AG117" s="31">
        <v>0</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0</v>
      </c>
      <c r="BG117" s="31">
        <v>0</v>
      </c>
      <c r="BH117" s="31">
        <v>0</v>
      </c>
      <c r="BI117" s="31">
        <v>0</v>
      </c>
      <c r="BJ117" s="31">
        <v>0</v>
      </c>
      <c r="BK117" s="31">
        <v>0</v>
      </c>
      <c r="BL117" s="31">
        <v>0</v>
      </c>
      <c r="BM117" s="31">
        <v>0</v>
      </c>
      <c r="BN117" s="31">
        <v>0</v>
      </c>
      <c r="BO117" s="31">
        <v>0</v>
      </c>
      <c r="BP117" s="31">
        <v>0</v>
      </c>
      <c r="BQ117" s="31">
        <v>0</v>
      </c>
      <c r="BR117" s="31">
        <v>0</v>
      </c>
      <c r="BS117" s="8">
        <v>0</v>
      </c>
      <c r="BT117" s="31">
        <v>750563.01</v>
      </c>
      <c r="BU117" s="31">
        <v>0</v>
      </c>
      <c r="BV117" s="31">
        <v>0</v>
      </c>
      <c r="BW117" s="31">
        <v>0</v>
      </c>
      <c r="BX117" s="31">
        <v>0</v>
      </c>
      <c r="BY117" s="31">
        <v>0</v>
      </c>
      <c r="BZ117" s="31">
        <v>0</v>
      </c>
      <c r="CA117" s="31">
        <v>0</v>
      </c>
      <c r="CB117" s="31">
        <v>0</v>
      </c>
      <c r="CC117" s="31">
        <v>0</v>
      </c>
      <c r="CD117" s="31">
        <v>0</v>
      </c>
      <c r="CE117" s="31">
        <v>0</v>
      </c>
      <c r="CF117" s="31">
        <v>0</v>
      </c>
      <c r="CG117" s="31">
        <v>0</v>
      </c>
      <c r="CH117" s="31">
        <v>0</v>
      </c>
      <c r="CI117" s="31">
        <v>0</v>
      </c>
      <c r="CJ117" s="31">
        <v>0</v>
      </c>
      <c r="CK117" s="31">
        <v>0</v>
      </c>
      <c r="CL117" s="31">
        <v>0</v>
      </c>
      <c r="CM117" s="31">
        <v>0</v>
      </c>
      <c r="CN117" s="31">
        <v>0</v>
      </c>
      <c r="CO117" s="31">
        <v>0</v>
      </c>
      <c r="CP117" s="31">
        <v>0</v>
      </c>
      <c r="CQ117" s="31">
        <v>0</v>
      </c>
      <c r="CR117" s="31">
        <v>0</v>
      </c>
      <c r="CS117" s="31">
        <v>0</v>
      </c>
      <c r="CT117" s="31">
        <v>0</v>
      </c>
      <c r="CU117" s="31">
        <v>0</v>
      </c>
      <c r="CV117" s="31">
        <v>0</v>
      </c>
      <c r="CW117" s="31">
        <v>0</v>
      </c>
      <c r="CX117" s="31">
        <v>0</v>
      </c>
      <c r="CY117" s="31">
        <v>750563.01</v>
      </c>
      <c r="CZ117" s="31">
        <v>0</v>
      </c>
      <c r="DA117" s="31">
        <v>0</v>
      </c>
      <c r="DB117" s="31">
        <v>0</v>
      </c>
      <c r="DC117" s="31">
        <v>0</v>
      </c>
      <c r="DD117" s="31">
        <v>0</v>
      </c>
      <c r="DE117" s="31">
        <v>750563.01</v>
      </c>
      <c r="DF117" s="31">
        <v>0</v>
      </c>
      <c r="DG117" s="31">
        <v>0</v>
      </c>
      <c r="DH117" s="31">
        <v>0</v>
      </c>
      <c r="DI117" s="31">
        <v>5871521.9900000002</v>
      </c>
      <c r="DJ117" s="30">
        <v>75</v>
      </c>
      <c r="DK117" s="30">
        <v>25</v>
      </c>
      <c r="DL117" s="30">
        <v>0</v>
      </c>
      <c r="DM117" s="30">
        <v>0</v>
      </c>
      <c r="DN117" s="30">
        <v>0</v>
      </c>
      <c r="DO117" s="31">
        <v>1324417</v>
      </c>
      <c r="DP117" s="31">
        <v>750563.01</v>
      </c>
      <c r="DQ117" s="30" t="s">
        <v>141</v>
      </c>
      <c r="DR117" s="30" t="s">
        <v>141</v>
      </c>
      <c r="DS117" s="30" t="s">
        <v>141</v>
      </c>
      <c r="DT117" s="30" t="s">
        <v>141</v>
      </c>
      <c r="DU117" s="30" t="s">
        <v>195</v>
      </c>
      <c r="DV117" s="30" t="s">
        <v>195</v>
      </c>
      <c r="DW117" s="30" t="s">
        <v>195</v>
      </c>
      <c r="DX117" s="30" t="s">
        <v>195</v>
      </c>
      <c r="DY117" s="30" t="s">
        <v>141</v>
      </c>
      <c r="DZ117" s="30" t="s">
        <v>141</v>
      </c>
      <c r="EA117" s="30" t="s">
        <v>195</v>
      </c>
      <c r="EB117" s="30" t="s">
        <v>141</v>
      </c>
      <c r="EC117" s="30" t="s">
        <v>195</v>
      </c>
      <c r="ED117" s="30" t="s">
        <v>195</v>
      </c>
      <c r="EE117" s="30" t="s">
        <v>942</v>
      </c>
      <c r="EF117" s="30" t="s">
        <v>1010</v>
      </c>
    </row>
    <row r="118" spans="1:136" ht="15" customHeight="1" x14ac:dyDescent="0.2">
      <c r="A118" s="30" t="s">
        <v>576</v>
      </c>
      <c r="B118" s="35" t="s">
        <v>577</v>
      </c>
      <c r="C118" s="34" t="s">
        <v>578</v>
      </c>
      <c r="D118" s="33" t="s">
        <v>579</v>
      </c>
      <c r="E118" s="30" t="b">
        <v>1</v>
      </c>
      <c r="F118" s="31">
        <v>0</v>
      </c>
      <c r="G118" s="31" t="s">
        <v>942</v>
      </c>
      <c r="H118" s="31" t="s">
        <v>942</v>
      </c>
      <c r="I118" s="31">
        <v>0</v>
      </c>
      <c r="J118" s="31" t="s">
        <v>942</v>
      </c>
      <c r="K118" s="31" t="s">
        <v>942</v>
      </c>
      <c r="L118" s="31">
        <v>0</v>
      </c>
      <c r="M118" s="31" t="s">
        <v>942</v>
      </c>
      <c r="N118" s="31" t="s">
        <v>942</v>
      </c>
      <c r="O118" s="31">
        <v>0</v>
      </c>
      <c r="P118" s="31">
        <v>0</v>
      </c>
      <c r="Q118" s="31">
        <v>0</v>
      </c>
      <c r="V118" s="31">
        <v>0</v>
      </c>
      <c r="AB118" s="31">
        <v>1896294</v>
      </c>
      <c r="AC118" s="8">
        <v>0</v>
      </c>
      <c r="AD118" s="31">
        <v>134828.95000000001</v>
      </c>
      <c r="AE118" s="31">
        <v>0</v>
      </c>
      <c r="AF118" s="31">
        <v>0</v>
      </c>
      <c r="AG118" s="31">
        <v>0</v>
      </c>
      <c r="AH118" s="31">
        <v>0</v>
      </c>
      <c r="AI118" s="31">
        <v>0</v>
      </c>
      <c r="AJ118" s="31">
        <v>0</v>
      </c>
      <c r="AK118" s="31">
        <v>0</v>
      </c>
      <c r="AL118" s="31">
        <v>0</v>
      </c>
      <c r="AM118" s="31">
        <v>0</v>
      </c>
      <c r="AN118" s="31">
        <v>0</v>
      </c>
      <c r="AO118" s="31">
        <v>134828.95000000001</v>
      </c>
      <c r="AP118" s="31">
        <v>134828.95000000001</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0</v>
      </c>
      <c r="BG118" s="31">
        <v>0</v>
      </c>
      <c r="BH118" s="31">
        <v>0</v>
      </c>
      <c r="BI118" s="31">
        <v>0</v>
      </c>
      <c r="BJ118" s="31">
        <v>0</v>
      </c>
      <c r="BK118" s="31">
        <v>0</v>
      </c>
      <c r="BL118" s="31">
        <v>0</v>
      </c>
      <c r="BM118" s="31">
        <v>0</v>
      </c>
      <c r="BN118" s="31">
        <v>0</v>
      </c>
      <c r="BO118" s="31">
        <v>0</v>
      </c>
      <c r="BP118" s="31">
        <v>0</v>
      </c>
      <c r="BQ118" s="31">
        <v>0</v>
      </c>
      <c r="BR118" s="31">
        <v>0</v>
      </c>
      <c r="BS118" s="8">
        <v>0</v>
      </c>
      <c r="BT118" s="31">
        <v>0</v>
      </c>
      <c r="BU118" s="31">
        <v>0</v>
      </c>
      <c r="BV118" s="31">
        <v>0</v>
      </c>
      <c r="BW118" s="31">
        <v>0</v>
      </c>
      <c r="BX118" s="31">
        <v>0</v>
      </c>
      <c r="BY118" s="31">
        <v>0</v>
      </c>
      <c r="BZ118" s="31">
        <v>0</v>
      </c>
      <c r="CA118" s="31">
        <v>0</v>
      </c>
      <c r="CB118" s="31">
        <v>0</v>
      </c>
      <c r="CC118" s="31">
        <v>0</v>
      </c>
      <c r="CD118" s="31">
        <v>0</v>
      </c>
      <c r="CE118" s="31">
        <v>0</v>
      </c>
      <c r="CF118" s="31">
        <v>0</v>
      </c>
      <c r="CG118" s="31">
        <v>0</v>
      </c>
      <c r="CH118" s="31">
        <v>0</v>
      </c>
      <c r="CI118" s="31">
        <v>0</v>
      </c>
      <c r="CJ118" s="31">
        <v>0</v>
      </c>
      <c r="CK118" s="31">
        <v>0</v>
      </c>
      <c r="CL118" s="31">
        <v>0</v>
      </c>
      <c r="CM118" s="31">
        <v>0</v>
      </c>
      <c r="CN118" s="31">
        <v>0</v>
      </c>
      <c r="CO118" s="31">
        <v>0</v>
      </c>
      <c r="CP118" s="31">
        <v>0</v>
      </c>
      <c r="CQ118" s="31">
        <v>0</v>
      </c>
      <c r="CR118" s="31">
        <v>0</v>
      </c>
      <c r="CS118" s="31">
        <v>0</v>
      </c>
      <c r="CT118" s="31">
        <v>0</v>
      </c>
      <c r="CU118" s="31">
        <v>0</v>
      </c>
      <c r="CV118" s="31">
        <v>0</v>
      </c>
      <c r="CW118" s="31">
        <v>0</v>
      </c>
      <c r="CX118" s="31">
        <v>0</v>
      </c>
      <c r="CY118" s="31">
        <v>0</v>
      </c>
      <c r="CZ118" s="31">
        <v>0</v>
      </c>
      <c r="DA118" s="31">
        <v>0</v>
      </c>
      <c r="DB118" s="31">
        <v>0</v>
      </c>
      <c r="DC118" s="31">
        <v>0</v>
      </c>
      <c r="DD118" s="31">
        <v>0</v>
      </c>
      <c r="DE118" s="31">
        <v>0</v>
      </c>
      <c r="DF118" s="31">
        <v>0</v>
      </c>
      <c r="DG118" s="31">
        <v>0</v>
      </c>
      <c r="DH118" s="31">
        <v>0</v>
      </c>
      <c r="DI118" s="31">
        <v>1761465.05</v>
      </c>
      <c r="DJ118" s="30">
        <v>15</v>
      </c>
      <c r="DK118" s="30">
        <v>15</v>
      </c>
      <c r="DL118" s="30">
        <v>10</v>
      </c>
      <c r="DM118" s="30">
        <v>60</v>
      </c>
      <c r="DN118" s="30">
        <v>0</v>
      </c>
      <c r="DO118" s="31">
        <v>379259</v>
      </c>
      <c r="DP118" s="31">
        <v>0</v>
      </c>
      <c r="DQ118" s="30" t="s">
        <v>195</v>
      </c>
      <c r="DR118" s="30" t="s">
        <v>195</v>
      </c>
      <c r="DS118" s="30" t="s">
        <v>195</v>
      </c>
      <c r="DT118" s="30" t="s">
        <v>195</v>
      </c>
      <c r="DU118" s="30" t="s">
        <v>195</v>
      </c>
      <c r="DV118" s="30" t="s">
        <v>195</v>
      </c>
      <c r="DW118" s="30" t="s">
        <v>195</v>
      </c>
      <c r="DX118" s="30" t="s">
        <v>195</v>
      </c>
      <c r="DY118" s="30" t="s">
        <v>195</v>
      </c>
      <c r="DZ118" s="30" t="s">
        <v>195</v>
      </c>
      <c r="EA118" s="30" t="s">
        <v>195</v>
      </c>
      <c r="EB118" s="30" t="s">
        <v>195</v>
      </c>
      <c r="EC118" s="30" t="s">
        <v>195</v>
      </c>
      <c r="ED118" s="30" t="s">
        <v>195</v>
      </c>
      <c r="EE118" s="30" t="s">
        <v>942</v>
      </c>
      <c r="EF118" s="30" t="s">
        <v>1009</v>
      </c>
    </row>
    <row r="119" spans="1:136" ht="15" customHeight="1" x14ac:dyDescent="0.2">
      <c r="A119" s="30" t="s">
        <v>580</v>
      </c>
      <c r="B119" s="35" t="s">
        <v>581</v>
      </c>
      <c r="C119" s="34" t="s">
        <v>582</v>
      </c>
      <c r="D119" s="33" t="s">
        <v>583</v>
      </c>
      <c r="E119" s="30" t="b">
        <v>1</v>
      </c>
      <c r="F119" s="31">
        <v>0</v>
      </c>
      <c r="G119" s="31" t="s">
        <v>942</v>
      </c>
      <c r="H119" s="31" t="s">
        <v>942</v>
      </c>
      <c r="I119" s="31">
        <v>0</v>
      </c>
      <c r="J119" s="31" t="s">
        <v>942</v>
      </c>
      <c r="K119" s="31" t="s">
        <v>942</v>
      </c>
      <c r="L119" s="31">
        <v>0</v>
      </c>
      <c r="M119" s="31" t="s">
        <v>942</v>
      </c>
      <c r="N119" s="31" t="s">
        <v>942</v>
      </c>
      <c r="O119" s="31">
        <v>0</v>
      </c>
      <c r="P119" s="31">
        <v>0</v>
      </c>
      <c r="Q119" s="31">
        <v>0</v>
      </c>
      <c r="V119" s="31">
        <v>0</v>
      </c>
      <c r="AB119" s="31">
        <v>451249</v>
      </c>
      <c r="AC119" s="8">
        <v>0</v>
      </c>
      <c r="AD119" s="31">
        <v>0</v>
      </c>
      <c r="AE119" s="31">
        <v>0</v>
      </c>
      <c r="AF119" s="31">
        <v>0</v>
      </c>
      <c r="AG119" s="31">
        <v>0</v>
      </c>
      <c r="AH119" s="31">
        <v>0</v>
      </c>
      <c r="AI119" s="31">
        <v>0</v>
      </c>
      <c r="AJ119" s="31">
        <v>0</v>
      </c>
      <c r="AK119" s="31">
        <v>0</v>
      </c>
      <c r="AL119" s="31">
        <v>0</v>
      </c>
      <c r="AM119" s="31">
        <v>0</v>
      </c>
      <c r="AN119" s="31">
        <v>0</v>
      </c>
      <c r="AO119" s="31">
        <v>0</v>
      </c>
      <c r="AP119" s="31">
        <v>0</v>
      </c>
      <c r="AQ119" s="31">
        <v>0</v>
      </c>
      <c r="AR119" s="31">
        <v>0</v>
      </c>
      <c r="AS119" s="31">
        <v>0</v>
      </c>
      <c r="AT119" s="31">
        <v>0</v>
      </c>
      <c r="AU119" s="31">
        <v>0</v>
      </c>
      <c r="AV119" s="31">
        <v>0</v>
      </c>
      <c r="AW119" s="31">
        <v>0</v>
      </c>
      <c r="AX119" s="31">
        <v>0</v>
      </c>
      <c r="AY119" s="31">
        <v>0</v>
      </c>
      <c r="AZ119" s="31">
        <v>0</v>
      </c>
      <c r="BA119" s="31">
        <v>0</v>
      </c>
      <c r="BB119" s="31">
        <v>0</v>
      </c>
      <c r="BC119" s="31">
        <v>0</v>
      </c>
      <c r="BD119" s="31">
        <v>0</v>
      </c>
      <c r="BE119" s="31">
        <v>0</v>
      </c>
      <c r="BF119" s="31">
        <v>0</v>
      </c>
      <c r="BG119" s="31">
        <v>0</v>
      </c>
      <c r="BH119" s="31">
        <v>0</v>
      </c>
      <c r="BI119" s="31">
        <v>0</v>
      </c>
      <c r="BJ119" s="31">
        <v>0</v>
      </c>
      <c r="BK119" s="31">
        <v>0</v>
      </c>
      <c r="BL119" s="31">
        <v>0</v>
      </c>
      <c r="BM119" s="31">
        <v>0</v>
      </c>
      <c r="BN119" s="31">
        <v>0</v>
      </c>
      <c r="BO119" s="31">
        <v>0</v>
      </c>
      <c r="BP119" s="31">
        <v>0</v>
      </c>
      <c r="BQ119" s="31">
        <v>0</v>
      </c>
      <c r="BR119" s="31">
        <v>0</v>
      </c>
      <c r="BS119" s="8">
        <v>0</v>
      </c>
      <c r="BT119" s="31">
        <v>0</v>
      </c>
      <c r="BU119" s="31">
        <v>0</v>
      </c>
      <c r="BV119" s="31">
        <v>0</v>
      </c>
      <c r="BW119" s="31">
        <v>0</v>
      </c>
      <c r="BX119" s="31">
        <v>0</v>
      </c>
      <c r="BY119" s="31">
        <v>0</v>
      </c>
      <c r="BZ119" s="31">
        <v>0</v>
      </c>
      <c r="CA119" s="31">
        <v>0</v>
      </c>
      <c r="CB119" s="31">
        <v>0</v>
      </c>
      <c r="CC119" s="31">
        <v>0</v>
      </c>
      <c r="CD119" s="31">
        <v>0</v>
      </c>
      <c r="CE119" s="31">
        <v>0</v>
      </c>
      <c r="CF119" s="31">
        <v>0</v>
      </c>
      <c r="CG119" s="31">
        <v>0</v>
      </c>
      <c r="CH119" s="31">
        <v>0</v>
      </c>
      <c r="CI119" s="31">
        <v>0</v>
      </c>
      <c r="CJ119" s="31">
        <v>0</v>
      </c>
      <c r="CK119" s="31">
        <v>0</v>
      </c>
      <c r="CL119" s="31">
        <v>0</v>
      </c>
      <c r="CM119" s="31">
        <v>0</v>
      </c>
      <c r="CN119" s="31">
        <v>0</v>
      </c>
      <c r="CO119" s="31">
        <v>0</v>
      </c>
      <c r="CP119" s="31">
        <v>0</v>
      </c>
      <c r="CQ119" s="31">
        <v>0</v>
      </c>
      <c r="CR119" s="31">
        <v>0</v>
      </c>
      <c r="CS119" s="31">
        <v>0</v>
      </c>
      <c r="CT119" s="31">
        <v>0</v>
      </c>
      <c r="CU119" s="31">
        <v>0</v>
      </c>
      <c r="CV119" s="31">
        <v>0</v>
      </c>
      <c r="CW119" s="31">
        <v>0</v>
      </c>
      <c r="CX119" s="31">
        <v>0</v>
      </c>
      <c r="CY119" s="31">
        <v>0</v>
      </c>
      <c r="CZ119" s="31">
        <v>0</v>
      </c>
      <c r="DA119" s="31">
        <v>0</v>
      </c>
      <c r="DB119" s="31">
        <v>0</v>
      </c>
      <c r="DC119" s="31">
        <v>0</v>
      </c>
      <c r="DD119" s="31">
        <v>0</v>
      </c>
      <c r="DE119" s="31">
        <v>0</v>
      </c>
      <c r="DF119" s="31">
        <v>0</v>
      </c>
      <c r="DG119" s="31">
        <v>0</v>
      </c>
      <c r="DH119" s="31">
        <v>0</v>
      </c>
      <c r="DI119" s="31">
        <v>451249</v>
      </c>
      <c r="DJ119" s="30">
        <v>40</v>
      </c>
      <c r="DK119" s="30">
        <v>10</v>
      </c>
      <c r="DL119" s="30">
        <v>0</v>
      </c>
      <c r="DM119" s="30">
        <v>0</v>
      </c>
      <c r="DN119" s="30">
        <v>50</v>
      </c>
      <c r="DO119" s="31">
        <v>90250</v>
      </c>
      <c r="DP119" s="31">
        <v>0</v>
      </c>
      <c r="DQ119" s="30" t="s">
        <v>195</v>
      </c>
      <c r="DR119" s="30" t="s">
        <v>195</v>
      </c>
      <c r="DS119" s="30" t="s">
        <v>195</v>
      </c>
      <c r="DT119" s="30" t="s">
        <v>195</v>
      </c>
      <c r="DU119" s="30" t="s">
        <v>195</v>
      </c>
      <c r="DV119" s="30" t="s">
        <v>195</v>
      </c>
      <c r="DW119" s="30" t="s">
        <v>195</v>
      </c>
      <c r="DX119" s="30" t="s">
        <v>195</v>
      </c>
      <c r="DY119" s="30" t="s">
        <v>195</v>
      </c>
      <c r="DZ119" s="30" t="s">
        <v>195</v>
      </c>
      <c r="EA119" s="30" t="s">
        <v>195</v>
      </c>
      <c r="EB119" s="30" t="s">
        <v>195</v>
      </c>
      <c r="EC119" s="30" t="s">
        <v>195</v>
      </c>
      <c r="ED119" s="30" t="s">
        <v>195</v>
      </c>
      <c r="EE119" s="30" t="s">
        <v>942</v>
      </c>
      <c r="EF119" s="30" t="s">
        <v>1008</v>
      </c>
    </row>
    <row r="120" spans="1:136" ht="15" customHeight="1" x14ac:dyDescent="0.2">
      <c r="A120" s="30" t="s">
        <v>584</v>
      </c>
      <c r="B120" s="35" t="s">
        <v>585</v>
      </c>
      <c r="C120" s="34" t="s">
        <v>586</v>
      </c>
      <c r="D120" s="33" t="s">
        <v>587</v>
      </c>
      <c r="E120" s="30" t="b">
        <v>1</v>
      </c>
      <c r="F120" s="31">
        <v>0</v>
      </c>
      <c r="G120" s="31" t="s">
        <v>942</v>
      </c>
      <c r="H120" s="31" t="s">
        <v>942</v>
      </c>
      <c r="I120" s="31">
        <v>0</v>
      </c>
      <c r="J120" s="31" t="s">
        <v>942</v>
      </c>
      <c r="K120" s="31" t="s">
        <v>942</v>
      </c>
      <c r="L120" s="31">
        <v>0</v>
      </c>
      <c r="M120" s="31" t="s">
        <v>942</v>
      </c>
      <c r="N120" s="31" t="s">
        <v>942</v>
      </c>
      <c r="O120" s="31">
        <v>3526</v>
      </c>
      <c r="P120" s="31">
        <v>0</v>
      </c>
      <c r="Q120" s="31">
        <v>0</v>
      </c>
      <c r="V120" s="31">
        <v>3526</v>
      </c>
      <c r="W120" s="30">
        <v>0</v>
      </c>
      <c r="X120" s="30">
        <v>0</v>
      </c>
      <c r="Y120" s="30">
        <v>0</v>
      </c>
      <c r="Z120" s="30">
        <v>0</v>
      </c>
      <c r="AA120" s="30">
        <v>100</v>
      </c>
      <c r="AB120" s="31">
        <v>347028</v>
      </c>
      <c r="AC120" s="8">
        <v>0</v>
      </c>
      <c r="AD120" s="31">
        <v>11325.150000000001</v>
      </c>
      <c r="AE120" s="31">
        <v>11325.150000000001</v>
      </c>
      <c r="AF120" s="31">
        <v>10065.1</v>
      </c>
      <c r="AG120" s="31">
        <v>0</v>
      </c>
      <c r="AH120" s="31">
        <v>322.68</v>
      </c>
      <c r="AI120" s="31">
        <v>0</v>
      </c>
      <c r="AJ120" s="31">
        <v>0</v>
      </c>
      <c r="AK120" s="31">
        <v>937.37</v>
      </c>
      <c r="AL120" s="31">
        <v>0</v>
      </c>
      <c r="AM120" s="31">
        <v>0</v>
      </c>
      <c r="AN120" s="31">
        <v>0</v>
      </c>
      <c r="AO120" s="31">
        <v>0</v>
      </c>
      <c r="AP120" s="31">
        <v>0</v>
      </c>
      <c r="AQ120" s="31">
        <v>0</v>
      </c>
      <c r="AR120" s="31">
        <v>0</v>
      </c>
      <c r="AS120" s="31">
        <v>0</v>
      </c>
      <c r="AT120" s="31">
        <v>0</v>
      </c>
      <c r="AU120" s="31">
        <v>0</v>
      </c>
      <c r="AV120" s="31">
        <v>0</v>
      </c>
      <c r="AW120" s="31">
        <v>0</v>
      </c>
      <c r="AX120" s="31">
        <v>0</v>
      </c>
      <c r="AY120" s="31">
        <v>0</v>
      </c>
      <c r="AZ120" s="31">
        <v>0</v>
      </c>
      <c r="BA120" s="31">
        <v>0</v>
      </c>
      <c r="BB120" s="31">
        <v>0</v>
      </c>
      <c r="BC120" s="31">
        <v>0</v>
      </c>
      <c r="BD120" s="31">
        <v>0</v>
      </c>
      <c r="BE120" s="31">
        <v>0</v>
      </c>
      <c r="BF120" s="31">
        <v>0</v>
      </c>
      <c r="BG120" s="31">
        <v>0</v>
      </c>
      <c r="BH120" s="31">
        <v>0</v>
      </c>
      <c r="BI120" s="31">
        <v>0</v>
      </c>
      <c r="BJ120" s="31">
        <v>0</v>
      </c>
      <c r="BK120" s="31">
        <v>0</v>
      </c>
      <c r="BL120" s="31">
        <v>0</v>
      </c>
      <c r="BM120" s="31">
        <v>0</v>
      </c>
      <c r="BN120" s="31">
        <v>0</v>
      </c>
      <c r="BO120" s="31">
        <v>0</v>
      </c>
      <c r="BP120" s="31">
        <v>0</v>
      </c>
      <c r="BQ120" s="31">
        <v>0</v>
      </c>
      <c r="BR120" s="31">
        <v>0</v>
      </c>
      <c r="BS120" s="8">
        <v>0</v>
      </c>
      <c r="BT120" s="31">
        <v>0</v>
      </c>
      <c r="BU120" s="31">
        <v>0</v>
      </c>
      <c r="BV120" s="31">
        <v>0</v>
      </c>
      <c r="BW120" s="31">
        <v>0</v>
      </c>
      <c r="BX120" s="31">
        <v>0</v>
      </c>
      <c r="BY120" s="31">
        <v>0</v>
      </c>
      <c r="BZ120" s="31">
        <v>0</v>
      </c>
      <c r="CA120" s="31">
        <v>0</v>
      </c>
      <c r="CB120" s="31">
        <v>0</v>
      </c>
      <c r="CC120" s="31">
        <v>0</v>
      </c>
      <c r="CD120" s="31">
        <v>0</v>
      </c>
      <c r="CE120" s="31">
        <v>0</v>
      </c>
      <c r="CF120" s="31">
        <v>0</v>
      </c>
      <c r="CG120" s="31">
        <v>0</v>
      </c>
      <c r="CH120" s="31">
        <v>0</v>
      </c>
      <c r="CI120" s="31">
        <v>0</v>
      </c>
      <c r="CJ120" s="31">
        <v>0</v>
      </c>
      <c r="CK120" s="31">
        <v>0</v>
      </c>
      <c r="CL120" s="31">
        <v>0</v>
      </c>
      <c r="CM120" s="31">
        <v>0</v>
      </c>
      <c r="CN120" s="31">
        <v>0</v>
      </c>
      <c r="CO120" s="31">
        <v>0</v>
      </c>
      <c r="CP120" s="31">
        <v>0</v>
      </c>
      <c r="CQ120" s="31">
        <v>0</v>
      </c>
      <c r="CR120" s="31">
        <v>0</v>
      </c>
      <c r="CS120" s="31">
        <v>0</v>
      </c>
      <c r="CT120" s="31">
        <v>0</v>
      </c>
      <c r="CU120" s="31">
        <v>0</v>
      </c>
      <c r="CV120" s="31">
        <v>0</v>
      </c>
      <c r="CW120" s="31">
        <v>0</v>
      </c>
      <c r="CX120" s="31">
        <v>0</v>
      </c>
      <c r="CY120" s="31">
        <v>0</v>
      </c>
      <c r="CZ120" s="31">
        <v>0</v>
      </c>
      <c r="DA120" s="31">
        <v>0</v>
      </c>
      <c r="DB120" s="31">
        <v>0</v>
      </c>
      <c r="DC120" s="31">
        <v>0</v>
      </c>
      <c r="DD120" s="31">
        <v>0</v>
      </c>
      <c r="DE120" s="31">
        <v>0</v>
      </c>
      <c r="DF120" s="31">
        <v>0</v>
      </c>
      <c r="DG120" s="31">
        <v>0</v>
      </c>
      <c r="DH120" s="31">
        <v>0</v>
      </c>
      <c r="DI120" s="31">
        <v>335702.85</v>
      </c>
      <c r="DJ120" s="30">
        <v>35</v>
      </c>
      <c r="DK120" s="30">
        <v>35</v>
      </c>
      <c r="DL120" s="30">
        <v>0</v>
      </c>
      <c r="DM120" s="30">
        <v>30</v>
      </c>
      <c r="DN120" s="30">
        <v>0</v>
      </c>
      <c r="DO120" s="31">
        <v>69406</v>
      </c>
      <c r="DP120" s="31">
        <v>0</v>
      </c>
      <c r="DQ120" s="30" t="s">
        <v>195</v>
      </c>
      <c r="DR120" s="30" t="s">
        <v>195</v>
      </c>
      <c r="DS120" s="30" t="s">
        <v>195</v>
      </c>
      <c r="DT120" s="30" t="s">
        <v>195</v>
      </c>
      <c r="DU120" s="30" t="s">
        <v>195</v>
      </c>
      <c r="DV120" s="30" t="s">
        <v>195</v>
      </c>
      <c r="DW120" s="30" t="s">
        <v>195</v>
      </c>
      <c r="DX120" s="30" t="s">
        <v>195</v>
      </c>
      <c r="DY120" s="30" t="s">
        <v>195</v>
      </c>
      <c r="DZ120" s="30" t="s">
        <v>195</v>
      </c>
      <c r="EA120" s="30" t="s">
        <v>195</v>
      </c>
      <c r="EB120" s="30" t="s">
        <v>195</v>
      </c>
      <c r="EC120" s="30" t="s">
        <v>195</v>
      </c>
      <c r="ED120" s="30" t="s">
        <v>195</v>
      </c>
      <c r="EE120" s="30" t="s">
        <v>942</v>
      </c>
      <c r="EF120" s="30" t="s">
        <v>1007</v>
      </c>
    </row>
    <row r="121" spans="1:136" ht="15" customHeight="1" x14ac:dyDescent="0.2">
      <c r="A121" s="30" t="s">
        <v>588</v>
      </c>
      <c r="B121" s="35" t="s">
        <v>589</v>
      </c>
      <c r="C121" s="34" t="s">
        <v>590</v>
      </c>
      <c r="D121" s="33" t="s">
        <v>591</v>
      </c>
      <c r="E121" s="30" t="b">
        <v>1</v>
      </c>
      <c r="F121" s="31">
        <v>0</v>
      </c>
      <c r="G121" s="31" t="s">
        <v>942</v>
      </c>
      <c r="H121" s="31" t="s">
        <v>942</v>
      </c>
      <c r="I121" s="31">
        <v>0</v>
      </c>
      <c r="J121" s="31" t="s">
        <v>942</v>
      </c>
      <c r="K121" s="31" t="s">
        <v>942</v>
      </c>
      <c r="L121" s="31">
        <v>0</v>
      </c>
      <c r="M121" s="31" t="s">
        <v>942</v>
      </c>
      <c r="N121" s="31" t="s">
        <v>942</v>
      </c>
      <c r="O121" s="31">
        <v>0</v>
      </c>
      <c r="P121" s="31">
        <v>0</v>
      </c>
      <c r="Q121" s="31">
        <v>0</v>
      </c>
      <c r="V121" s="31">
        <v>0</v>
      </c>
      <c r="AB121" s="31">
        <v>26844798</v>
      </c>
      <c r="AC121" s="8">
        <v>0</v>
      </c>
      <c r="AD121" s="31">
        <v>1411838.9200000002</v>
      </c>
      <c r="AE121" s="31">
        <v>0</v>
      </c>
      <c r="AF121" s="31">
        <v>0</v>
      </c>
      <c r="AG121" s="31">
        <v>0</v>
      </c>
      <c r="AH121" s="31">
        <v>0</v>
      </c>
      <c r="AI121" s="31">
        <v>0</v>
      </c>
      <c r="AJ121" s="31">
        <v>0</v>
      </c>
      <c r="AK121" s="31">
        <v>0</v>
      </c>
      <c r="AL121" s="31">
        <v>0</v>
      </c>
      <c r="AM121" s="31">
        <v>0</v>
      </c>
      <c r="AN121" s="31">
        <v>0</v>
      </c>
      <c r="AO121" s="31">
        <v>1406997.05</v>
      </c>
      <c r="AP121" s="31">
        <v>226977.88</v>
      </c>
      <c r="AQ121" s="31">
        <v>44017.51</v>
      </c>
      <c r="AR121" s="31">
        <v>1044440.36</v>
      </c>
      <c r="AS121" s="31">
        <v>0</v>
      </c>
      <c r="AT121" s="31">
        <v>0</v>
      </c>
      <c r="AU121" s="31">
        <v>91561.3</v>
      </c>
      <c r="AV121" s="31">
        <v>0</v>
      </c>
      <c r="AW121" s="31">
        <v>0</v>
      </c>
      <c r="AX121" s="31">
        <v>0</v>
      </c>
      <c r="AY121" s="31">
        <v>4841.87</v>
      </c>
      <c r="AZ121" s="31">
        <v>3024.96</v>
      </c>
      <c r="BA121" s="31">
        <v>605.67999999999995</v>
      </c>
      <c r="BB121" s="31">
        <v>0</v>
      </c>
      <c r="BC121" s="31">
        <v>0</v>
      </c>
      <c r="BD121" s="31">
        <v>335.07</v>
      </c>
      <c r="BE121" s="31">
        <v>0</v>
      </c>
      <c r="BF121" s="31">
        <v>0</v>
      </c>
      <c r="BG121" s="31">
        <v>0</v>
      </c>
      <c r="BH121" s="31">
        <v>876.16</v>
      </c>
      <c r="BI121" s="31">
        <v>0</v>
      </c>
      <c r="BJ121" s="31">
        <v>0</v>
      </c>
      <c r="BK121" s="31">
        <v>0</v>
      </c>
      <c r="BL121" s="31">
        <v>0</v>
      </c>
      <c r="BM121" s="31">
        <v>0</v>
      </c>
      <c r="BN121" s="31">
        <v>0</v>
      </c>
      <c r="BO121" s="31">
        <v>0</v>
      </c>
      <c r="BP121" s="31">
        <v>0</v>
      </c>
      <c r="BQ121" s="31">
        <v>0</v>
      </c>
      <c r="BR121" s="31">
        <v>0</v>
      </c>
      <c r="BS121" s="8">
        <v>0</v>
      </c>
      <c r="BT121" s="31">
        <v>1088758.53</v>
      </c>
      <c r="BU121" s="31">
        <v>0</v>
      </c>
      <c r="BV121" s="31">
        <v>0</v>
      </c>
      <c r="BW121" s="31">
        <v>0</v>
      </c>
      <c r="BX121" s="31">
        <v>0</v>
      </c>
      <c r="BY121" s="31">
        <v>0</v>
      </c>
      <c r="BZ121" s="31">
        <v>0</v>
      </c>
      <c r="CA121" s="31">
        <v>0</v>
      </c>
      <c r="CB121" s="31">
        <v>0</v>
      </c>
      <c r="CC121" s="31">
        <v>0</v>
      </c>
      <c r="CD121" s="31">
        <v>0</v>
      </c>
      <c r="CE121" s="31">
        <v>1048260.9199999999</v>
      </c>
      <c r="CF121" s="31">
        <v>943154.61</v>
      </c>
      <c r="CG121" s="31">
        <v>67649.31</v>
      </c>
      <c r="CH121" s="31">
        <v>3015</v>
      </c>
      <c r="CI121" s="31">
        <v>3530.27</v>
      </c>
      <c r="CJ121" s="31">
        <v>0</v>
      </c>
      <c r="CK121" s="31">
        <v>30911.73</v>
      </c>
      <c r="CL121" s="31">
        <v>0</v>
      </c>
      <c r="CM121" s="31">
        <v>0</v>
      </c>
      <c r="CN121" s="31">
        <v>0</v>
      </c>
      <c r="CO121" s="31">
        <v>40497.61</v>
      </c>
      <c r="CP121" s="31">
        <v>28478.2</v>
      </c>
      <c r="CQ121" s="31">
        <v>12019.41</v>
      </c>
      <c r="CR121" s="31">
        <v>0</v>
      </c>
      <c r="CS121" s="31">
        <v>0</v>
      </c>
      <c r="CT121" s="31">
        <v>0</v>
      </c>
      <c r="CU121" s="31">
        <v>0</v>
      </c>
      <c r="CV121" s="31">
        <v>0</v>
      </c>
      <c r="CW121" s="31">
        <v>0</v>
      </c>
      <c r="CX121" s="31">
        <v>0</v>
      </c>
      <c r="CY121" s="31">
        <v>0</v>
      </c>
      <c r="CZ121" s="31">
        <v>0</v>
      </c>
      <c r="DA121" s="31">
        <v>0</v>
      </c>
      <c r="DB121" s="31">
        <v>0</v>
      </c>
      <c r="DC121" s="31">
        <v>0</v>
      </c>
      <c r="DD121" s="31">
        <v>0</v>
      </c>
      <c r="DE121" s="31">
        <v>0</v>
      </c>
      <c r="DF121" s="31">
        <v>0</v>
      </c>
      <c r="DG121" s="31">
        <v>0</v>
      </c>
      <c r="DH121" s="31">
        <v>0</v>
      </c>
      <c r="DI121" s="31">
        <v>24344200.550000001</v>
      </c>
      <c r="DJ121" s="30">
        <v>0</v>
      </c>
      <c r="DK121" s="30">
        <v>60</v>
      </c>
      <c r="DL121" s="30">
        <v>10</v>
      </c>
      <c r="DM121" s="30">
        <v>20</v>
      </c>
      <c r="DN121" s="30">
        <v>10</v>
      </c>
      <c r="DO121" s="31">
        <v>5368960</v>
      </c>
      <c r="DP121" s="31">
        <v>1088758.53</v>
      </c>
      <c r="DQ121" s="30" t="b">
        <v>1</v>
      </c>
      <c r="DR121" s="30" t="s">
        <v>1445</v>
      </c>
      <c r="DS121" s="30" t="b">
        <v>1</v>
      </c>
      <c r="DT121" s="30" t="b">
        <v>1</v>
      </c>
      <c r="DU121" s="30" t="b">
        <v>1</v>
      </c>
      <c r="DV121" s="30" t="b">
        <v>1</v>
      </c>
      <c r="DW121" s="30" t="b">
        <v>1</v>
      </c>
      <c r="DX121" s="30" t="b">
        <v>1</v>
      </c>
      <c r="DY121" s="30" t="s">
        <v>195</v>
      </c>
      <c r="DZ121" s="30" t="b">
        <v>1</v>
      </c>
      <c r="EA121" s="30" t="s">
        <v>195</v>
      </c>
      <c r="EB121" s="30" t="s">
        <v>195</v>
      </c>
      <c r="EC121" s="30" t="s">
        <v>195</v>
      </c>
      <c r="ED121" s="30" t="s">
        <v>195</v>
      </c>
      <c r="EE121" s="30" t="s">
        <v>942</v>
      </c>
      <c r="EF121" s="30" t="s">
        <v>1446</v>
      </c>
    </row>
    <row r="122" spans="1:136" ht="15" customHeight="1" x14ac:dyDescent="0.2">
      <c r="A122" s="30" t="s">
        <v>592</v>
      </c>
      <c r="B122" s="35" t="s">
        <v>593</v>
      </c>
      <c r="C122" s="34" t="s">
        <v>594</v>
      </c>
      <c r="D122" s="33" t="s">
        <v>595</v>
      </c>
      <c r="E122" s="30" t="b">
        <v>1</v>
      </c>
      <c r="F122" s="31">
        <v>0</v>
      </c>
      <c r="G122" s="31" t="s">
        <v>942</v>
      </c>
      <c r="H122" s="31" t="s">
        <v>942</v>
      </c>
      <c r="I122" s="31">
        <v>0</v>
      </c>
      <c r="J122" s="31" t="s">
        <v>942</v>
      </c>
      <c r="K122" s="31" t="s">
        <v>942</v>
      </c>
      <c r="L122" s="31">
        <v>0</v>
      </c>
      <c r="M122" s="31" t="s">
        <v>942</v>
      </c>
      <c r="N122" s="31" t="s">
        <v>942</v>
      </c>
      <c r="O122" s="31">
        <v>0</v>
      </c>
      <c r="P122" s="31">
        <v>0</v>
      </c>
      <c r="Q122" s="31">
        <v>0</v>
      </c>
      <c r="V122" s="31">
        <v>0</v>
      </c>
      <c r="AB122" s="31">
        <v>1381140</v>
      </c>
      <c r="AC122" s="8">
        <v>0</v>
      </c>
      <c r="AD122" s="31">
        <v>23371.79</v>
      </c>
      <c r="AE122" s="31">
        <v>0</v>
      </c>
      <c r="AF122" s="31">
        <v>0</v>
      </c>
      <c r="AG122" s="31">
        <v>0</v>
      </c>
      <c r="AH122" s="31">
        <v>0</v>
      </c>
      <c r="AI122" s="31">
        <v>0</v>
      </c>
      <c r="AJ122" s="31">
        <v>0</v>
      </c>
      <c r="AK122" s="31">
        <v>0</v>
      </c>
      <c r="AL122" s="31">
        <v>0</v>
      </c>
      <c r="AM122" s="31">
        <v>0</v>
      </c>
      <c r="AN122" s="31">
        <v>0</v>
      </c>
      <c r="AO122" s="31">
        <v>23371.79</v>
      </c>
      <c r="AP122" s="31">
        <v>0</v>
      </c>
      <c r="AQ122" s="31">
        <v>0</v>
      </c>
      <c r="AR122" s="31">
        <v>0</v>
      </c>
      <c r="AS122" s="31">
        <v>0</v>
      </c>
      <c r="AT122" s="31">
        <v>0</v>
      </c>
      <c r="AU122" s="31">
        <v>23371.79</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8">
        <v>0</v>
      </c>
      <c r="BT122" s="31">
        <v>10253.780000000001</v>
      </c>
      <c r="BU122" s="31">
        <v>0</v>
      </c>
      <c r="BV122" s="31">
        <v>0</v>
      </c>
      <c r="BW122" s="31">
        <v>0</v>
      </c>
      <c r="BX122" s="31">
        <v>0</v>
      </c>
      <c r="BY122" s="31">
        <v>0</v>
      </c>
      <c r="BZ122" s="31">
        <v>0</v>
      </c>
      <c r="CA122" s="31">
        <v>0</v>
      </c>
      <c r="CB122" s="31">
        <v>0</v>
      </c>
      <c r="CC122" s="31">
        <v>0</v>
      </c>
      <c r="CD122" s="31">
        <v>0</v>
      </c>
      <c r="CE122" s="31">
        <v>10253.780000000001</v>
      </c>
      <c r="CF122" s="31">
        <v>0</v>
      </c>
      <c r="CG122" s="31">
        <v>0</v>
      </c>
      <c r="CH122" s="31">
        <v>0</v>
      </c>
      <c r="CI122" s="31">
        <v>0</v>
      </c>
      <c r="CJ122" s="31">
        <v>0</v>
      </c>
      <c r="CK122" s="31">
        <v>10253.780000000001</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v>0</v>
      </c>
      <c r="DG122" s="31">
        <v>0</v>
      </c>
      <c r="DH122" s="31">
        <v>0</v>
      </c>
      <c r="DI122" s="31">
        <v>1347514.43</v>
      </c>
      <c r="DJ122" s="30">
        <v>0</v>
      </c>
      <c r="DK122" s="30">
        <v>85</v>
      </c>
      <c r="DL122" s="30">
        <v>0</v>
      </c>
      <c r="DM122" s="30">
        <v>15</v>
      </c>
      <c r="DN122" s="30">
        <v>0</v>
      </c>
      <c r="DO122" s="31">
        <v>276228</v>
      </c>
      <c r="DP122" s="31">
        <v>10253.780000000001</v>
      </c>
      <c r="DQ122" s="30" t="s">
        <v>195</v>
      </c>
      <c r="DR122" s="30" t="s">
        <v>195</v>
      </c>
      <c r="DS122" s="30" t="s">
        <v>141</v>
      </c>
      <c r="DT122" s="30" t="s">
        <v>195</v>
      </c>
      <c r="DU122" s="30" t="s">
        <v>141</v>
      </c>
      <c r="DV122" s="30" t="s">
        <v>141</v>
      </c>
      <c r="DW122" s="30" t="s">
        <v>141</v>
      </c>
      <c r="DX122" s="30" t="s">
        <v>195</v>
      </c>
      <c r="DY122" s="30" t="s">
        <v>195</v>
      </c>
      <c r="DZ122" s="30" t="s">
        <v>195</v>
      </c>
      <c r="EA122" s="30" t="s">
        <v>141</v>
      </c>
      <c r="EB122" s="30" t="s">
        <v>195</v>
      </c>
      <c r="EC122" s="30" t="s">
        <v>141</v>
      </c>
      <c r="ED122" s="30" t="s">
        <v>195</v>
      </c>
      <c r="EE122" s="30" t="s">
        <v>942</v>
      </c>
      <c r="EF122" s="30" t="s">
        <v>1006</v>
      </c>
    </row>
    <row r="123" spans="1:136" ht="15" customHeight="1" x14ac:dyDescent="0.2">
      <c r="A123" s="30" t="s">
        <v>596</v>
      </c>
      <c r="B123" s="35" t="s">
        <v>597</v>
      </c>
      <c r="C123" s="34" t="s">
        <v>598</v>
      </c>
      <c r="D123" s="33" t="s">
        <v>599</v>
      </c>
      <c r="E123" s="30" t="b">
        <v>1</v>
      </c>
      <c r="F123" s="31">
        <v>0</v>
      </c>
      <c r="G123" s="31" t="s">
        <v>942</v>
      </c>
      <c r="H123" s="31" t="s">
        <v>942</v>
      </c>
      <c r="I123" s="31">
        <v>0</v>
      </c>
      <c r="J123" s="31" t="s">
        <v>942</v>
      </c>
      <c r="K123" s="31" t="s">
        <v>942</v>
      </c>
      <c r="L123" s="31">
        <v>0</v>
      </c>
      <c r="M123" s="31" t="s">
        <v>942</v>
      </c>
      <c r="N123" s="31" t="s">
        <v>942</v>
      </c>
      <c r="O123" s="31">
        <v>187750</v>
      </c>
      <c r="P123" s="31">
        <v>0</v>
      </c>
      <c r="Q123" s="31">
        <v>0</v>
      </c>
      <c r="V123" s="31">
        <v>187750</v>
      </c>
      <c r="W123" s="30">
        <v>54</v>
      </c>
      <c r="X123" s="30">
        <v>46</v>
      </c>
      <c r="Y123" s="30">
        <v>0</v>
      </c>
      <c r="Z123" s="30">
        <v>0</v>
      </c>
      <c r="AA123" s="30">
        <v>0</v>
      </c>
      <c r="AB123" s="31">
        <v>162029</v>
      </c>
      <c r="AC123" s="8">
        <v>0</v>
      </c>
      <c r="AD123" s="31">
        <v>27297.940000000002</v>
      </c>
      <c r="AE123" s="31">
        <v>0</v>
      </c>
      <c r="AF123" s="31">
        <v>0</v>
      </c>
      <c r="AG123" s="31">
        <v>0</v>
      </c>
      <c r="AH123" s="31">
        <v>0</v>
      </c>
      <c r="AI123" s="31">
        <v>0</v>
      </c>
      <c r="AJ123" s="31">
        <v>0</v>
      </c>
      <c r="AK123" s="31">
        <v>0</v>
      </c>
      <c r="AL123" s="31">
        <v>0</v>
      </c>
      <c r="AM123" s="31">
        <v>0</v>
      </c>
      <c r="AN123" s="31">
        <v>0</v>
      </c>
      <c r="AO123" s="31">
        <v>27297.940000000002</v>
      </c>
      <c r="AP123" s="31">
        <v>20200.47</v>
      </c>
      <c r="AQ123" s="31">
        <v>7097.47</v>
      </c>
      <c r="AR123" s="31">
        <v>0</v>
      </c>
      <c r="AS123" s="31">
        <v>0</v>
      </c>
      <c r="AT123" s="31">
        <v>0</v>
      </c>
      <c r="AU123" s="31">
        <v>0</v>
      </c>
      <c r="AV123" s="31">
        <v>0</v>
      </c>
      <c r="AW123" s="31">
        <v>0</v>
      </c>
      <c r="AX123" s="31">
        <v>0</v>
      </c>
      <c r="AY123" s="31">
        <v>0</v>
      </c>
      <c r="AZ123" s="31">
        <v>0</v>
      </c>
      <c r="BA123" s="31">
        <v>0</v>
      </c>
      <c r="BB123" s="31">
        <v>0</v>
      </c>
      <c r="BC123" s="31">
        <v>0</v>
      </c>
      <c r="BD123" s="31">
        <v>0</v>
      </c>
      <c r="BE123" s="31">
        <v>0</v>
      </c>
      <c r="BF123" s="31">
        <v>0</v>
      </c>
      <c r="BG123" s="31">
        <v>0</v>
      </c>
      <c r="BH123" s="31">
        <v>0</v>
      </c>
      <c r="BI123" s="31">
        <v>0</v>
      </c>
      <c r="BJ123" s="31">
        <v>0</v>
      </c>
      <c r="BK123" s="31">
        <v>0</v>
      </c>
      <c r="BL123" s="31">
        <v>0</v>
      </c>
      <c r="BM123" s="31">
        <v>0</v>
      </c>
      <c r="BN123" s="31">
        <v>0</v>
      </c>
      <c r="BO123" s="31">
        <v>0</v>
      </c>
      <c r="BP123" s="31">
        <v>0</v>
      </c>
      <c r="BQ123" s="31">
        <v>0</v>
      </c>
      <c r="BR123" s="31">
        <v>0</v>
      </c>
      <c r="BS123" s="8">
        <v>0</v>
      </c>
      <c r="BT123" s="31">
        <v>32406</v>
      </c>
      <c r="BU123" s="31">
        <v>0</v>
      </c>
      <c r="BV123" s="31">
        <v>0</v>
      </c>
      <c r="BW123" s="31">
        <v>0</v>
      </c>
      <c r="BX123" s="31">
        <v>0</v>
      </c>
      <c r="BY123" s="31">
        <v>0</v>
      </c>
      <c r="BZ123" s="31">
        <v>0</v>
      </c>
      <c r="CA123" s="31">
        <v>0</v>
      </c>
      <c r="CB123" s="31">
        <v>0</v>
      </c>
      <c r="CC123" s="31">
        <v>0</v>
      </c>
      <c r="CD123" s="31">
        <v>0</v>
      </c>
      <c r="CE123" s="31">
        <v>32406</v>
      </c>
      <c r="CF123" s="31">
        <v>23980.44</v>
      </c>
      <c r="CG123" s="31">
        <v>8425.56</v>
      </c>
      <c r="CH123" s="31">
        <v>0</v>
      </c>
      <c r="CI123" s="31">
        <v>0</v>
      </c>
      <c r="CJ123" s="31">
        <v>0</v>
      </c>
      <c r="CK123" s="31">
        <v>0</v>
      </c>
      <c r="CL123" s="31">
        <v>0</v>
      </c>
      <c r="CM123" s="31">
        <v>0</v>
      </c>
      <c r="CN123" s="31">
        <v>0</v>
      </c>
      <c r="CO123" s="31">
        <v>0</v>
      </c>
      <c r="CP123" s="31">
        <v>0</v>
      </c>
      <c r="CQ123" s="31">
        <v>0</v>
      </c>
      <c r="CR123" s="31">
        <v>0</v>
      </c>
      <c r="CS123" s="31">
        <v>0</v>
      </c>
      <c r="CT123" s="31">
        <v>0</v>
      </c>
      <c r="CU123" s="31">
        <v>0</v>
      </c>
      <c r="CV123" s="31">
        <v>0</v>
      </c>
      <c r="CW123" s="31">
        <v>0</v>
      </c>
      <c r="CX123" s="31">
        <v>0</v>
      </c>
      <c r="CY123" s="31">
        <v>0</v>
      </c>
      <c r="CZ123" s="31">
        <v>0</v>
      </c>
      <c r="DA123" s="31">
        <v>0</v>
      </c>
      <c r="DB123" s="31">
        <v>0</v>
      </c>
      <c r="DC123" s="31">
        <v>0</v>
      </c>
      <c r="DD123" s="31">
        <v>0</v>
      </c>
      <c r="DE123" s="31">
        <v>0</v>
      </c>
      <c r="DF123" s="31">
        <v>0</v>
      </c>
      <c r="DG123" s="31">
        <v>0</v>
      </c>
      <c r="DH123" s="31">
        <v>0</v>
      </c>
      <c r="DI123" s="31">
        <v>102325.06</v>
      </c>
      <c r="DJ123" s="30">
        <v>50</v>
      </c>
      <c r="DK123" s="30">
        <v>50</v>
      </c>
      <c r="DL123" s="30">
        <v>0</v>
      </c>
      <c r="DM123" s="30">
        <v>0</v>
      </c>
      <c r="DN123" s="30">
        <v>0</v>
      </c>
      <c r="DO123" s="31">
        <v>32406</v>
      </c>
      <c r="DP123" s="31">
        <v>32406</v>
      </c>
      <c r="DQ123" s="30" t="s">
        <v>195</v>
      </c>
      <c r="DR123" s="30" t="s">
        <v>195</v>
      </c>
      <c r="DS123" s="30" t="s">
        <v>195</v>
      </c>
      <c r="DT123" s="30" t="s">
        <v>195</v>
      </c>
      <c r="DU123" s="30" t="s">
        <v>141</v>
      </c>
      <c r="DV123" s="30" t="s">
        <v>195</v>
      </c>
      <c r="DW123" s="30" t="s">
        <v>195</v>
      </c>
      <c r="DX123" s="30" t="s">
        <v>195</v>
      </c>
      <c r="DY123" s="30" t="s">
        <v>195</v>
      </c>
      <c r="DZ123" s="30" t="s">
        <v>195</v>
      </c>
      <c r="EA123" s="30" t="s">
        <v>195</v>
      </c>
      <c r="EB123" s="30" t="s">
        <v>195</v>
      </c>
      <c r="EC123" s="30" t="s">
        <v>195</v>
      </c>
      <c r="ED123" s="30" t="s">
        <v>195</v>
      </c>
      <c r="EE123" s="30" t="s">
        <v>942</v>
      </c>
      <c r="EF123" s="30" t="s">
        <v>1005</v>
      </c>
    </row>
    <row r="124" spans="1:136" ht="15" customHeight="1" x14ac:dyDescent="0.2">
      <c r="A124" s="30" t="s">
        <v>600</v>
      </c>
      <c r="B124" s="35" t="s">
        <v>601</v>
      </c>
      <c r="C124" s="34" t="s">
        <v>602</v>
      </c>
      <c r="D124" s="33" t="s">
        <v>603</v>
      </c>
      <c r="E124" s="30" t="b">
        <v>1</v>
      </c>
      <c r="F124" s="31">
        <v>0</v>
      </c>
      <c r="G124" s="31" t="s">
        <v>942</v>
      </c>
      <c r="H124" s="31" t="s">
        <v>942</v>
      </c>
      <c r="I124" s="31">
        <v>0</v>
      </c>
      <c r="J124" s="31" t="s">
        <v>942</v>
      </c>
      <c r="K124" s="31" t="s">
        <v>942</v>
      </c>
      <c r="L124" s="31">
        <v>0</v>
      </c>
      <c r="M124" s="31" t="s">
        <v>942</v>
      </c>
      <c r="N124" s="31" t="s">
        <v>942</v>
      </c>
      <c r="O124" s="31">
        <v>215771</v>
      </c>
      <c r="P124" s="31">
        <v>0</v>
      </c>
      <c r="Q124" s="31">
        <v>0</v>
      </c>
      <c r="V124" s="31">
        <v>215771</v>
      </c>
      <c r="W124" s="30">
        <v>0</v>
      </c>
      <c r="X124" s="30">
        <v>0</v>
      </c>
      <c r="Y124" s="30">
        <v>0</v>
      </c>
      <c r="Z124" s="30">
        <v>0</v>
      </c>
      <c r="AA124" s="30">
        <v>100</v>
      </c>
      <c r="AB124" s="31">
        <v>133898</v>
      </c>
      <c r="AC124" s="8">
        <v>0</v>
      </c>
      <c r="AD124" s="31">
        <v>0</v>
      </c>
      <c r="AE124" s="31">
        <v>0</v>
      </c>
      <c r="AF124" s="31">
        <v>0</v>
      </c>
      <c r="AG124" s="31">
        <v>0</v>
      </c>
      <c r="AH124" s="31">
        <v>0</v>
      </c>
      <c r="AI124" s="31">
        <v>0</v>
      </c>
      <c r="AJ124" s="31">
        <v>0</v>
      </c>
      <c r="AK124" s="31">
        <v>0</v>
      </c>
      <c r="AL124" s="31">
        <v>0</v>
      </c>
      <c r="AM124" s="31">
        <v>0</v>
      </c>
      <c r="AN124" s="31">
        <v>0</v>
      </c>
      <c r="AO124" s="31">
        <v>0</v>
      </c>
      <c r="AP124" s="31">
        <v>0</v>
      </c>
      <c r="AQ124" s="31">
        <v>0</v>
      </c>
      <c r="AR124" s="31">
        <v>0</v>
      </c>
      <c r="AS124" s="31">
        <v>0</v>
      </c>
      <c r="AT124" s="31">
        <v>0</v>
      </c>
      <c r="AU124" s="31">
        <v>0</v>
      </c>
      <c r="AV124" s="31">
        <v>0</v>
      </c>
      <c r="AW124" s="31">
        <v>0</v>
      </c>
      <c r="AX124" s="31">
        <v>0</v>
      </c>
      <c r="AY124" s="31">
        <v>0</v>
      </c>
      <c r="AZ124" s="31">
        <v>0</v>
      </c>
      <c r="BA124" s="31">
        <v>0</v>
      </c>
      <c r="BB124" s="31">
        <v>0</v>
      </c>
      <c r="BC124" s="31">
        <v>0</v>
      </c>
      <c r="BD124" s="31">
        <v>0</v>
      </c>
      <c r="BE124" s="31">
        <v>0</v>
      </c>
      <c r="BF124" s="31">
        <v>0</v>
      </c>
      <c r="BG124" s="31">
        <v>0</v>
      </c>
      <c r="BH124" s="31">
        <v>0</v>
      </c>
      <c r="BI124" s="31">
        <v>0</v>
      </c>
      <c r="BJ124" s="31">
        <v>0</v>
      </c>
      <c r="BK124" s="31">
        <v>0</v>
      </c>
      <c r="BL124" s="31">
        <v>0</v>
      </c>
      <c r="BM124" s="31">
        <v>0</v>
      </c>
      <c r="BN124" s="31">
        <v>0</v>
      </c>
      <c r="BO124" s="31">
        <v>0</v>
      </c>
      <c r="BP124" s="31">
        <v>0</v>
      </c>
      <c r="BQ124" s="31">
        <v>0</v>
      </c>
      <c r="BR124" s="31">
        <v>0</v>
      </c>
      <c r="BS124" s="8">
        <v>0</v>
      </c>
      <c r="BT124" s="31">
        <v>0</v>
      </c>
      <c r="BU124" s="31">
        <v>0</v>
      </c>
      <c r="BV124" s="31">
        <v>0</v>
      </c>
      <c r="BW124" s="31">
        <v>0</v>
      </c>
      <c r="BX124" s="31">
        <v>0</v>
      </c>
      <c r="BY124" s="31">
        <v>0</v>
      </c>
      <c r="BZ124" s="31">
        <v>0</v>
      </c>
      <c r="CA124" s="31">
        <v>0</v>
      </c>
      <c r="CB124" s="31">
        <v>0</v>
      </c>
      <c r="CC124" s="31">
        <v>0</v>
      </c>
      <c r="CD124" s="31">
        <v>0</v>
      </c>
      <c r="CE124" s="31">
        <v>0</v>
      </c>
      <c r="CF124" s="31">
        <v>0</v>
      </c>
      <c r="CG124" s="31">
        <v>0</v>
      </c>
      <c r="CH124" s="31">
        <v>0</v>
      </c>
      <c r="CI124" s="31">
        <v>0</v>
      </c>
      <c r="CJ124" s="31">
        <v>0</v>
      </c>
      <c r="CK124" s="31">
        <v>0</v>
      </c>
      <c r="CL124" s="31">
        <v>0</v>
      </c>
      <c r="CM124" s="31">
        <v>0</v>
      </c>
      <c r="CN124" s="31">
        <v>0</v>
      </c>
      <c r="CO124" s="31">
        <v>0</v>
      </c>
      <c r="CP124" s="31">
        <v>0</v>
      </c>
      <c r="CQ124" s="31">
        <v>0</v>
      </c>
      <c r="CR124" s="31">
        <v>0</v>
      </c>
      <c r="CS124" s="31">
        <v>0</v>
      </c>
      <c r="CT124" s="31">
        <v>0</v>
      </c>
      <c r="CU124" s="31">
        <v>0</v>
      </c>
      <c r="CV124" s="31">
        <v>0</v>
      </c>
      <c r="CW124" s="31">
        <v>0</v>
      </c>
      <c r="CX124" s="31">
        <v>0</v>
      </c>
      <c r="CY124" s="31">
        <v>0</v>
      </c>
      <c r="CZ124" s="31">
        <v>0</v>
      </c>
      <c r="DA124" s="31">
        <v>0</v>
      </c>
      <c r="DB124" s="31">
        <v>0</v>
      </c>
      <c r="DC124" s="31">
        <v>0</v>
      </c>
      <c r="DD124" s="31">
        <v>0</v>
      </c>
      <c r="DE124" s="31">
        <v>0</v>
      </c>
      <c r="DF124" s="31">
        <v>0</v>
      </c>
      <c r="DG124" s="31">
        <v>0</v>
      </c>
      <c r="DH124" s="31">
        <v>0</v>
      </c>
      <c r="DI124" s="31">
        <v>133898</v>
      </c>
      <c r="DJ124" s="30">
        <v>0</v>
      </c>
      <c r="DK124" s="30">
        <v>0</v>
      </c>
      <c r="DL124" s="30">
        <v>0</v>
      </c>
      <c r="DM124" s="30">
        <v>100</v>
      </c>
      <c r="DN124" s="30">
        <v>0</v>
      </c>
      <c r="DO124" s="31">
        <v>26780</v>
      </c>
      <c r="DP124" s="31">
        <v>0</v>
      </c>
      <c r="DQ124" s="30" t="s">
        <v>195</v>
      </c>
      <c r="DR124" s="30" t="s">
        <v>195</v>
      </c>
      <c r="DS124" s="30" t="s">
        <v>195</v>
      </c>
      <c r="DT124" s="30" t="s">
        <v>195</v>
      </c>
      <c r="DU124" s="30" t="s">
        <v>195</v>
      </c>
      <c r="DV124" s="30" t="s">
        <v>195</v>
      </c>
      <c r="DW124" s="30" t="s">
        <v>195</v>
      </c>
      <c r="DX124" s="30" t="s">
        <v>195</v>
      </c>
      <c r="DY124" s="30" t="s">
        <v>195</v>
      </c>
      <c r="DZ124" s="30" t="s">
        <v>195</v>
      </c>
      <c r="EA124" s="30" t="s">
        <v>195</v>
      </c>
      <c r="EB124" s="30" t="s">
        <v>195</v>
      </c>
      <c r="EC124" s="30" t="s">
        <v>195</v>
      </c>
      <c r="ED124" s="30" t="s">
        <v>195</v>
      </c>
      <c r="EE124" s="30" t="s">
        <v>1004</v>
      </c>
      <c r="EF124" s="30" t="s">
        <v>1003</v>
      </c>
    </row>
    <row r="125" spans="1:136" ht="15" customHeight="1" x14ac:dyDescent="0.2">
      <c r="A125" s="30" t="s">
        <v>604</v>
      </c>
      <c r="B125" s="35" t="s">
        <v>605</v>
      </c>
      <c r="C125" s="34" t="s">
        <v>606</v>
      </c>
      <c r="D125" s="33" t="s">
        <v>607</v>
      </c>
      <c r="E125" s="30" t="b">
        <v>1</v>
      </c>
      <c r="F125" s="31">
        <v>0</v>
      </c>
      <c r="G125" s="31" t="s">
        <v>942</v>
      </c>
      <c r="H125" s="31" t="s">
        <v>942</v>
      </c>
      <c r="I125" s="31">
        <v>0</v>
      </c>
      <c r="J125" s="31" t="s">
        <v>942</v>
      </c>
      <c r="K125" s="31" t="s">
        <v>942</v>
      </c>
      <c r="L125" s="31">
        <v>0</v>
      </c>
      <c r="M125" s="31" t="s">
        <v>942</v>
      </c>
      <c r="N125" s="31" t="s">
        <v>942</v>
      </c>
      <c r="O125" s="31">
        <v>349143</v>
      </c>
      <c r="P125" s="31">
        <v>0</v>
      </c>
      <c r="Q125" s="31">
        <v>0</v>
      </c>
      <c r="V125" s="31">
        <v>349143</v>
      </c>
      <c r="W125" s="30">
        <v>0</v>
      </c>
      <c r="X125" s="30">
        <v>0</v>
      </c>
      <c r="Y125" s="30">
        <v>0</v>
      </c>
      <c r="Z125" s="30">
        <v>0</v>
      </c>
      <c r="AA125" s="30">
        <v>100</v>
      </c>
      <c r="AB125" s="31">
        <v>0</v>
      </c>
      <c r="AC125" s="8">
        <v>0</v>
      </c>
      <c r="AD125" s="31">
        <v>0</v>
      </c>
      <c r="AE125" s="31">
        <v>0</v>
      </c>
      <c r="AF125" s="31">
        <v>0</v>
      </c>
      <c r="AG125" s="31">
        <v>0</v>
      </c>
      <c r="AH125" s="31">
        <v>0</v>
      </c>
      <c r="AI125" s="31">
        <v>0</v>
      </c>
      <c r="AJ125" s="31">
        <v>0</v>
      </c>
      <c r="AK125" s="31">
        <v>0</v>
      </c>
      <c r="AL125" s="31">
        <v>0</v>
      </c>
      <c r="AM125" s="31">
        <v>0</v>
      </c>
      <c r="AN125" s="31">
        <v>0</v>
      </c>
      <c r="AO125" s="31">
        <v>0</v>
      </c>
      <c r="AP125" s="31">
        <v>0</v>
      </c>
      <c r="AQ125" s="31">
        <v>0</v>
      </c>
      <c r="AR125" s="31">
        <v>0</v>
      </c>
      <c r="AS125" s="31">
        <v>0</v>
      </c>
      <c r="AT125" s="31">
        <v>0</v>
      </c>
      <c r="AU125" s="31">
        <v>0</v>
      </c>
      <c r="AV125" s="31">
        <v>0</v>
      </c>
      <c r="AW125" s="31">
        <v>0</v>
      </c>
      <c r="AX125" s="31">
        <v>0</v>
      </c>
      <c r="AY125" s="31">
        <v>0</v>
      </c>
      <c r="AZ125" s="31">
        <v>0</v>
      </c>
      <c r="BA125" s="31">
        <v>0</v>
      </c>
      <c r="BB125" s="31">
        <v>0</v>
      </c>
      <c r="BC125" s="31">
        <v>0</v>
      </c>
      <c r="BD125" s="31">
        <v>0</v>
      </c>
      <c r="BE125" s="31">
        <v>0</v>
      </c>
      <c r="BF125" s="31">
        <v>0</v>
      </c>
      <c r="BG125" s="31">
        <v>0</v>
      </c>
      <c r="BH125" s="31">
        <v>0</v>
      </c>
      <c r="BI125" s="31">
        <v>0</v>
      </c>
      <c r="BJ125" s="31">
        <v>0</v>
      </c>
      <c r="BK125" s="31">
        <v>0</v>
      </c>
      <c r="BL125" s="31">
        <v>0</v>
      </c>
      <c r="BM125" s="31">
        <v>0</v>
      </c>
      <c r="BN125" s="31">
        <v>0</v>
      </c>
      <c r="BO125" s="31">
        <v>0</v>
      </c>
      <c r="BP125" s="31">
        <v>0</v>
      </c>
      <c r="BQ125" s="31">
        <v>0</v>
      </c>
      <c r="BR125" s="31">
        <v>0</v>
      </c>
      <c r="BS125" s="8">
        <v>0</v>
      </c>
      <c r="BT125" s="31">
        <v>0</v>
      </c>
      <c r="BU125" s="31">
        <v>0</v>
      </c>
      <c r="BV125" s="31">
        <v>0</v>
      </c>
      <c r="BW125" s="31">
        <v>0</v>
      </c>
      <c r="BX125" s="31">
        <v>0</v>
      </c>
      <c r="BY125" s="31">
        <v>0</v>
      </c>
      <c r="BZ125" s="31">
        <v>0</v>
      </c>
      <c r="CA125" s="31">
        <v>0</v>
      </c>
      <c r="CB125" s="31">
        <v>0</v>
      </c>
      <c r="CC125" s="31">
        <v>0</v>
      </c>
      <c r="CD125" s="31">
        <v>0</v>
      </c>
      <c r="CE125" s="31">
        <v>0</v>
      </c>
      <c r="CF125" s="31">
        <v>0</v>
      </c>
      <c r="CG125" s="31">
        <v>0</v>
      </c>
      <c r="CH125" s="31">
        <v>0</v>
      </c>
      <c r="CI125" s="31">
        <v>0</v>
      </c>
      <c r="CJ125" s="31">
        <v>0</v>
      </c>
      <c r="CK125" s="31">
        <v>0</v>
      </c>
      <c r="CL125" s="31">
        <v>0</v>
      </c>
      <c r="CM125" s="31">
        <v>0</v>
      </c>
      <c r="CN125" s="31">
        <v>0</v>
      </c>
      <c r="CO125" s="31">
        <v>0</v>
      </c>
      <c r="CP125" s="31">
        <v>0</v>
      </c>
      <c r="CQ125" s="31">
        <v>0</v>
      </c>
      <c r="CR125" s="31">
        <v>0</v>
      </c>
      <c r="CS125" s="31">
        <v>0</v>
      </c>
      <c r="CT125" s="31">
        <v>0</v>
      </c>
      <c r="CU125" s="31">
        <v>0</v>
      </c>
      <c r="CV125" s="31">
        <v>0</v>
      </c>
      <c r="CW125" s="31">
        <v>0</v>
      </c>
      <c r="CX125" s="31">
        <v>0</v>
      </c>
      <c r="CY125" s="31">
        <v>0</v>
      </c>
      <c r="CZ125" s="31">
        <v>0</v>
      </c>
      <c r="DA125" s="31">
        <v>0</v>
      </c>
      <c r="DB125" s="31">
        <v>0</v>
      </c>
      <c r="DC125" s="31">
        <v>0</v>
      </c>
      <c r="DD125" s="31">
        <v>0</v>
      </c>
      <c r="DE125" s="31">
        <v>0</v>
      </c>
      <c r="DF125" s="31">
        <v>0</v>
      </c>
      <c r="DG125" s="31">
        <v>0</v>
      </c>
      <c r="DH125" s="31">
        <v>0</v>
      </c>
      <c r="DI125" s="31">
        <v>0</v>
      </c>
      <c r="DO125" s="31">
        <v>0</v>
      </c>
      <c r="DP125" s="31">
        <v>0</v>
      </c>
      <c r="DQ125" s="30" t="s">
        <v>195</v>
      </c>
      <c r="DR125" s="30" t="s">
        <v>195</v>
      </c>
      <c r="DS125" s="30" t="s">
        <v>195</v>
      </c>
      <c r="DT125" s="30" t="s">
        <v>195</v>
      </c>
      <c r="DU125" s="30" t="s">
        <v>195</v>
      </c>
      <c r="DV125" s="30" t="s">
        <v>195</v>
      </c>
      <c r="DW125" s="30" t="s">
        <v>195</v>
      </c>
      <c r="DX125" s="30" t="s">
        <v>195</v>
      </c>
      <c r="DY125" s="30" t="s">
        <v>195</v>
      </c>
      <c r="DZ125" s="30" t="s">
        <v>195</v>
      </c>
      <c r="EA125" s="30" t="s">
        <v>195</v>
      </c>
      <c r="EB125" s="30" t="s">
        <v>195</v>
      </c>
      <c r="EC125" s="30" t="s">
        <v>195</v>
      </c>
      <c r="ED125" s="30" t="s">
        <v>195</v>
      </c>
      <c r="EE125" s="30" t="s">
        <v>942</v>
      </c>
      <c r="EF125" s="30" t="s">
        <v>942</v>
      </c>
    </row>
    <row r="126" spans="1:136" ht="15" customHeight="1" x14ac:dyDescent="0.2">
      <c r="A126" s="30" t="s">
        <v>608</v>
      </c>
      <c r="B126" s="35" t="s">
        <v>609</v>
      </c>
      <c r="C126" s="34" t="s">
        <v>610</v>
      </c>
      <c r="D126" s="33" t="s">
        <v>611</v>
      </c>
      <c r="E126" s="30" t="b">
        <v>1</v>
      </c>
      <c r="F126" s="31">
        <v>0</v>
      </c>
      <c r="G126" s="31" t="s">
        <v>942</v>
      </c>
      <c r="H126" s="31" t="s">
        <v>942</v>
      </c>
      <c r="I126" s="31">
        <v>0</v>
      </c>
      <c r="J126" s="31" t="s">
        <v>942</v>
      </c>
      <c r="K126" s="31" t="s">
        <v>942</v>
      </c>
      <c r="L126" s="31">
        <v>0</v>
      </c>
      <c r="M126" s="31" t="s">
        <v>942</v>
      </c>
      <c r="N126" s="31" t="s">
        <v>942</v>
      </c>
      <c r="O126" s="31">
        <v>349143</v>
      </c>
      <c r="P126" s="31">
        <v>0</v>
      </c>
      <c r="Q126" s="31">
        <v>64350.07</v>
      </c>
      <c r="R126" s="30" t="b">
        <v>1</v>
      </c>
      <c r="S126" s="30" t="b">
        <v>0</v>
      </c>
      <c r="T126" s="30" t="b">
        <v>0</v>
      </c>
      <c r="U126" s="30" t="b">
        <v>1</v>
      </c>
      <c r="V126" s="31">
        <v>284792.93</v>
      </c>
      <c r="W126" s="30">
        <v>0</v>
      </c>
      <c r="X126" s="30">
        <v>0</v>
      </c>
      <c r="Y126" s="30">
        <v>0</v>
      </c>
      <c r="Z126" s="30">
        <v>0</v>
      </c>
      <c r="AA126" s="30">
        <v>100</v>
      </c>
      <c r="AB126" s="31">
        <v>0</v>
      </c>
      <c r="AC126" s="8">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8">
        <v>0</v>
      </c>
      <c r="BT126" s="31">
        <v>0</v>
      </c>
      <c r="BU126" s="31">
        <v>0</v>
      </c>
      <c r="BV126" s="31">
        <v>0</v>
      </c>
      <c r="BW126" s="31">
        <v>0</v>
      </c>
      <c r="BX126" s="31">
        <v>0</v>
      </c>
      <c r="BY126" s="31">
        <v>0</v>
      </c>
      <c r="BZ126" s="31">
        <v>0</v>
      </c>
      <c r="CA126" s="31">
        <v>0</v>
      </c>
      <c r="CB126" s="31">
        <v>0</v>
      </c>
      <c r="CC126" s="31">
        <v>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v>0</v>
      </c>
      <c r="DG126" s="31">
        <v>0</v>
      </c>
      <c r="DH126" s="31">
        <v>0</v>
      </c>
      <c r="DI126" s="31">
        <v>0</v>
      </c>
      <c r="DO126" s="31">
        <v>0</v>
      </c>
      <c r="DP126" s="31">
        <v>0</v>
      </c>
      <c r="DQ126" s="30" t="s">
        <v>195</v>
      </c>
      <c r="DR126" s="30" t="s">
        <v>195</v>
      </c>
      <c r="DS126" s="30" t="s">
        <v>195</v>
      </c>
      <c r="DT126" s="30" t="s">
        <v>195</v>
      </c>
      <c r="DU126" s="30" t="s">
        <v>195</v>
      </c>
      <c r="DV126" s="30" t="s">
        <v>195</v>
      </c>
      <c r="DW126" s="30" t="s">
        <v>195</v>
      </c>
      <c r="DX126" s="30" t="s">
        <v>195</v>
      </c>
      <c r="DY126" s="30" t="s">
        <v>195</v>
      </c>
      <c r="DZ126" s="30" t="s">
        <v>195</v>
      </c>
      <c r="EA126" s="30" t="s">
        <v>195</v>
      </c>
      <c r="EB126" s="30" t="s">
        <v>195</v>
      </c>
      <c r="EC126" s="30" t="s">
        <v>195</v>
      </c>
      <c r="ED126" s="30" t="s">
        <v>195</v>
      </c>
    </row>
    <row r="127" spans="1:136" ht="15" customHeight="1" x14ac:dyDescent="0.2">
      <c r="A127" s="30" t="s">
        <v>612</v>
      </c>
      <c r="B127" s="35" t="s">
        <v>613</v>
      </c>
      <c r="C127" s="34" t="s">
        <v>614</v>
      </c>
      <c r="D127" s="33" t="s">
        <v>615</v>
      </c>
      <c r="E127" s="30" t="b">
        <v>1</v>
      </c>
      <c r="F127" s="31">
        <v>0</v>
      </c>
      <c r="G127" s="31" t="s">
        <v>942</v>
      </c>
      <c r="H127" s="31" t="s">
        <v>942</v>
      </c>
      <c r="I127" s="31">
        <v>0</v>
      </c>
      <c r="J127" s="31" t="s">
        <v>942</v>
      </c>
      <c r="K127" s="31" t="s">
        <v>942</v>
      </c>
      <c r="L127" s="31">
        <v>0</v>
      </c>
      <c r="M127" s="31" t="s">
        <v>942</v>
      </c>
      <c r="N127" s="31" t="s">
        <v>942</v>
      </c>
      <c r="O127" s="31">
        <v>0</v>
      </c>
      <c r="P127" s="31">
        <v>0</v>
      </c>
      <c r="Q127" s="31">
        <v>0</v>
      </c>
      <c r="V127" s="31">
        <v>0</v>
      </c>
      <c r="AB127" s="31">
        <v>354581</v>
      </c>
      <c r="AC127" s="8">
        <v>0</v>
      </c>
      <c r="AD127" s="31">
        <v>160000</v>
      </c>
      <c r="AE127" s="31">
        <v>160000</v>
      </c>
      <c r="AF127" s="31">
        <v>0</v>
      </c>
      <c r="AG127" s="31">
        <v>0</v>
      </c>
      <c r="AH127" s="31">
        <v>0</v>
      </c>
      <c r="AI127" s="31">
        <v>0</v>
      </c>
      <c r="AJ127" s="31">
        <v>0</v>
      </c>
      <c r="AK127" s="31">
        <v>0</v>
      </c>
      <c r="AL127" s="31">
        <v>160000</v>
      </c>
      <c r="AM127" s="31">
        <v>0</v>
      </c>
      <c r="AN127" s="31">
        <v>0</v>
      </c>
      <c r="AO127" s="31">
        <v>0</v>
      </c>
      <c r="AP127" s="31">
        <v>0</v>
      </c>
      <c r="AQ127" s="31">
        <v>0</v>
      </c>
      <c r="AR127" s="31">
        <v>0</v>
      </c>
      <c r="AS127" s="31">
        <v>0</v>
      </c>
      <c r="AT127" s="31">
        <v>0</v>
      </c>
      <c r="AU127" s="31">
        <v>0</v>
      </c>
      <c r="AV127" s="31">
        <v>0</v>
      </c>
      <c r="AW127" s="31">
        <v>0</v>
      </c>
      <c r="AX127" s="31">
        <v>0</v>
      </c>
      <c r="AY127" s="31">
        <v>0</v>
      </c>
      <c r="AZ127" s="31">
        <v>0</v>
      </c>
      <c r="BA127" s="31">
        <v>0</v>
      </c>
      <c r="BB127" s="31">
        <v>0</v>
      </c>
      <c r="BC127" s="31">
        <v>0</v>
      </c>
      <c r="BD127" s="31">
        <v>0</v>
      </c>
      <c r="BE127" s="31">
        <v>0</v>
      </c>
      <c r="BF127" s="31">
        <v>0</v>
      </c>
      <c r="BG127" s="31">
        <v>0</v>
      </c>
      <c r="BH127" s="31">
        <v>0</v>
      </c>
      <c r="BI127" s="31">
        <v>0</v>
      </c>
      <c r="BJ127" s="31">
        <v>0</v>
      </c>
      <c r="BK127" s="31">
        <v>0</v>
      </c>
      <c r="BL127" s="31">
        <v>0</v>
      </c>
      <c r="BM127" s="31">
        <v>0</v>
      </c>
      <c r="BN127" s="31">
        <v>0</v>
      </c>
      <c r="BO127" s="31">
        <v>0</v>
      </c>
      <c r="BP127" s="31">
        <v>0</v>
      </c>
      <c r="BQ127" s="31">
        <v>0</v>
      </c>
      <c r="BR127" s="31">
        <v>0</v>
      </c>
      <c r="BS127" s="8">
        <v>0</v>
      </c>
      <c r="BT127" s="31">
        <v>0</v>
      </c>
      <c r="BU127" s="31">
        <v>0</v>
      </c>
      <c r="BV127" s="31">
        <v>0</v>
      </c>
      <c r="BW127" s="31">
        <v>0</v>
      </c>
      <c r="BX127" s="31">
        <v>0</v>
      </c>
      <c r="BY127" s="31">
        <v>0</v>
      </c>
      <c r="BZ127" s="31">
        <v>0</v>
      </c>
      <c r="CA127" s="31">
        <v>0</v>
      </c>
      <c r="CB127" s="31">
        <v>0</v>
      </c>
      <c r="CC127" s="31">
        <v>0</v>
      </c>
      <c r="CD127" s="31">
        <v>0</v>
      </c>
      <c r="CE127" s="31">
        <v>0</v>
      </c>
      <c r="CF127" s="31">
        <v>0</v>
      </c>
      <c r="CG127" s="31">
        <v>0</v>
      </c>
      <c r="CH127" s="31">
        <v>0</v>
      </c>
      <c r="CI127" s="31">
        <v>0</v>
      </c>
      <c r="CJ127" s="31">
        <v>0</v>
      </c>
      <c r="CK127" s="31">
        <v>0</v>
      </c>
      <c r="CL127" s="31">
        <v>0</v>
      </c>
      <c r="CM127" s="31">
        <v>0</v>
      </c>
      <c r="CN127" s="31">
        <v>0</v>
      </c>
      <c r="CO127" s="31">
        <v>0</v>
      </c>
      <c r="CP127" s="31">
        <v>0</v>
      </c>
      <c r="CQ127" s="31">
        <v>0</v>
      </c>
      <c r="CR127" s="31">
        <v>0</v>
      </c>
      <c r="CS127" s="31">
        <v>0</v>
      </c>
      <c r="CT127" s="31">
        <v>0</v>
      </c>
      <c r="CU127" s="31">
        <v>0</v>
      </c>
      <c r="CV127" s="31">
        <v>0</v>
      </c>
      <c r="CW127" s="31">
        <v>0</v>
      </c>
      <c r="CX127" s="31">
        <v>0</v>
      </c>
      <c r="CY127" s="31">
        <v>0</v>
      </c>
      <c r="CZ127" s="31">
        <v>0</v>
      </c>
      <c r="DA127" s="31">
        <v>0</v>
      </c>
      <c r="DB127" s="31">
        <v>0</v>
      </c>
      <c r="DC127" s="31">
        <v>0</v>
      </c>
      <c r="DD127" s="31">
        <v>0</v>
      </c>
      <c r="DE127" s="31">
        <v>0</v>
      </c>
      <c r="DF127" s="31">
        <v>0</v>
      </c>
      <c r="DG127" s="31">
        <v>0</v>
      </c>
      <c r="DH127" s="31">
        <v>0</v>
      </c>
      <c r="DI127" s="31">
        <v>194581</v>
      </c>
      <c r="DJ127" s="30">
        <v>70</v>
      </c>
      <c r="DK127" s="30">
        <v>20</v>
      </c>
      <c r="DL127" s="30">
        <v>10</v>
      </c>
      <c r="DM127" s="30">
        <v>0</v>
      </c>
      <c r="DN127" s="30">
        <v>0</v>
      </c>
      <c r="DO127" s="31">
        <v>70916</v>
      </c>
      <c r="DP127" s="31">
        <v>0</v>
      </c>
      <c r="DQ127" s="30" t="s">
        <v>195</v>
      </c>
      <c r="DR127" s="30" t="s">
        <v>195</v>
      </c>
      <c r="DS127" s="30" t="s">
        <v>195</v>
      </c>
      <c r="DT127" s="30" t="s">
        <v>195</v>
      </c>
      <c r="DU127" s="30" t="s">
        <v>195</v>
      </c>
      <c r="DV127" s="30" t="s">
        <v>195</v>
      </c>
      <c r="DW127" s="30" t="s">
        <v>195</v>
      </c>
      <c r="DX127" s="30" t="s">
        <v>195</v>
      </c>
      <c r="DY127" s="30" t="s">
        <v>195</v>
      </c>
      <c r="DZ127" s="30" t="s">
        <v>195</v>
      </c>
      <c r="EA127" s="30" t="s">
        <v>195</v>
      </c>
      <c r="EB127" s="30" t="s">
        <v>195</v>
      </c>
      <c r="EC127" s="30" t="s">
        <v>195</v>
      </c>
      <c r="ED127" s="30" t="s">
        <v>195</v>
      </c>
      <c r="EE127" s="30" t="s">
        <v>942</v>
      </c>
      <c r="EF127" s="30" t="s">
        <v>1002</v>
      </c>
    </row>
    <row r="128" spans="1:136" ht="15" customHeight="1" x14ac:dyDescent="0.2">
      <c r="A128" s="30" t="s">
        <v>616</v>
      </c>
      <c r="B128" s="35" t="s">
        <v>617</v>
      </c>
      <c r="C128" s="34" t="s">
        <v>618</v>
      </c>
      <c r="D128" s="33" t="s">
        <v>619</v>
      </c>
      <c r="E128" s="30" t="b">
        <v>1</v>
      </c>
      <c r="F128" s="31">
        <v>0</v>
      </c>
      <c r="G128" s="31" t="s">
        <v>942</v>
      </c>
      <c r="H128" s="31" t="s">
        <v>942</v>
      </c>
      <c r="I128" s="31">
        <v>0</v>
      </c>
      <c r="J128" s="31" t="s">
        <v>942</v>
      </c>
      <c r="K128" s="31" t="s">
        <v>942</v>
      </c>
      <c r="L128" s="31">
        <v>0</v>
      </c>
      <c r="M128" s="31" t="s">
        <v>942</v>
      </c>
      <c r="N128" s="31" t="s">
        <v>942</v>
      </c>
      <c r="O128" s="31">
        <v>0</v>
      </c>
      <c r="P128" s="31">
        <v>0</v>
      </c>
      <c r="Q128" s="31">
        <v>0</v>
      </c>
      <c r="V128" s="31">
        <v>0</v>
      </c>
      <c r="AB128" s="31">
        <v>577129</v>
      </c>
      <c r="AC128" s="8">
        <v>0</v>
      </c>
      <c r="AD128" s="31">
        <v>0</v>
      </c>
      <c r="AE128" s="31">
        <v>0</v>
      </c>
      <c r="AF128" s="31">
        <v>0</v>
      </c>
      <c r="AG128" s="31">
        <v>0</v>
      </c>
      <c r="AH128" s="31">
        <v>0</v>
      </c>
      <c r="AI128" s="31">
        <v>0</v>
      </c>
      <c r="AJ128" s="31">
        <v>0</v>
      </c>
      <c r="AK128" s="31">
        <v>0</v>
      </c>
      <c r="AL128" s="31">
        <v>0</v>
      </c>
      <c r="AM128" s="31">
        <v>0</v>
      </c>
      <c r="AN128" s="31">
        <v>0</v>
      </c>
      <c r="AO128" s="31">
        <v>0</v>
      </c>
      <c r="AP128" s="31">
        <v>0</v>
      </c>
      <c r="AQ128" s="31">
        <v>0</v>
      </c>
      <c r="AR128" s="31">
        <v>0</v>
      </c>
      <c r="AS128" s="31">
        <v>0</v>
      </c>
      <c r="AT128" s="31">
        <v>0</v>
      </c>
      <c r="AU128" s="31">
        <v>0</v>
      </c>
      <c r="AV128" s="31">
        <v>0</v>
      </c>
      <c r="AW128" s="31">
        <v>0</v>
      </c>
      <c r="AX128" s="31">
        <v>0</v>
      </c>
      <c r="AY128" s="31">
        <v>0</v>
      </c>
      <c r="AZ128" s="31">
        <v>0</v>
      </c>
      <c r="BA128" s="31">
        <v>0</v>
      </c>
      <c r="BB128" s="31">
        <v>0</v>
      </c>
      <c r="BC128" s="31">
        <v>0</v>
      </c>
      <c r="BD128" s="31">
        <v>0</v>
      </c>
      <c r="BE128" s="31">
        <v>0</v>
      </c>
      <c r="BF128" s="31">
        <v>0</v>
      </c>
      <c r="BG128" s="31">
        <v>0</v>
      </c>
      <c r="BH128" s="31">
        <v>0</v>
      </c>
      <c r="BI128" s="31">
        <v>0</v>
      </c>
      <c r="BJ128" s="31">
        <v>0</v>
      </c>
      <c r="BK128" s="31">
        <v>0</v>
      </c>
      <c r="BL128" s="31">
        <v>0</v>
      </c>
      <c r="BM128" s="31">
        <v>0</v>
      </c>
      <c r="BN128" s="31">
        <v>0</v>
      </c>
      <c r="BO128" s="31">
        <v>0</v>
      </c>
      <c r="BP128" s="31">
        <v>0</v>
      </c>
      <c r="BQ128" s="31">
        <v>0</v>
      </c>
      <c r="BR128" s="31">
        <v>0</v>
      </c>
      <c r="BS128" s="8">
        <v>0</v>
      </c>
      <c r="BT128" s="31">
        <v>0</v>
      </c>
      <c r="BU128" s="31">
        <v>0</v>
      </c>
      <c r="BV128" s="31">
        <v>0</v>
      </c>
      <c r="BW128" s="31">
        <v>0</v>
      </c>
      <c r="BX128" s="31">
        <v>0</v>
      </c>
      <c r="BY128" s="31">
        <v>0</v>
      </c>
      <c r="BZ128" s="31">
        <v>0</v>
      </c>
      <c r="CA128" s="31">
        <v>0</v>
      </c>
      <c r="CB128" s="31">
        <v>0</v>
      </c>
      <c r="CC128" s="31">
        <v>0</v>
      </c>
      <c r="CD128" s="31">
        <v>0</v>
      </c>
      <c r="CE128" s="31">
        <v>0</v>
      </c>
      <c r="CF128" s="31">
        <v>0</v>
      </c>
      <c r="CG128" s="31">
        <v>0</v>
      </c>
      <c r="CH128" s="31">
        <v>0</v>
      </c>
      <c r="CI128" s="31">
        <v>0</v>
      </c>
      <c r="CJ128" s="31">
        <v>0</v>
      </c>
      <c r="CK128" s="31">
        <v>0</v>
      </c>
      <c r="CL128" s="31">
        <v>0</v>
      </c>
      <c r="CM128" s="31">
        <v>0</v>
      </c>
      <c r="CN128" s="31">
        <v>0</v>
      </c>
      <c r="CO128" s="31">
        <v>0</v>
      </c>
      <c r="CP128" s="31">
        <v>0</v>
      </c>
      <c r="CQ128" s="31">
        <v>0</v>
      </c>
      <c r="CR128" s="31">
        <v>0</v>
      </c>
      <c r="CS128" s="31">
        <v>0</v>
      </c>
      <c r="CT128" s="31">
        <v>0</v>
      </c>
      <c r="CU128" s="31">
        <v>0</v>
      </c>
      <c r="CV128" s="31">
        <v>0</v>
      </c>
      <c r="CW128" s="31">
        <v>0</v>
      </c>
      <c r="CX128" s="31">
        <v>0</v>
      </c>
      <c r="CY128" s="31">
        <v>0</v>
      </c>
      <c r="CZ128" s="31">
        <v>0</v>
      </c>
      <c r="DA128" s="31">
        <v>0</v>
      </c>
      <c r="DB128" s="31">
        <v>0</v>
      </c>
      <c r="DC128" s="31">
        <v>0</v>
      </c>
      <c r="DD128" s="31">
        <v>0</v>
      </c>
      <c r="DE128" s="31">
        <v>0</v>
      </c>
      <c r="DF128" s="31">
        <v>0</v>
      </c>
      <c r="DG128" s="31">
        <v>0</v>
      </c>
      <c r="DH128" s="31">
        <v>0</v>
      </c>
      <c r="DI128" s="31">
        <v>577129</v>
      </c>
      <c r="DJ128" s="30">
        <v>0</v>
      </c>
      <c r="DK128" s="30">
        <v>85.76</v>
      </c>
      <c r="DL128" s="30">
        <v>0</v>
      </c>
      <c r="DM128" s="30">
        <v>14.24</v>
      </c>
      <c r="DN128" s="30">
        <v>0</v>
      </c>
      <c r="DO128" s="31">
        <v>115426</v>
      </c>
      <c r="DP128" s="31">
        <v>0</v>
      </c>
      <c r="DQ128" s="30" t="s">
        <v>195</v>
      </c>
      <c r="DR128" s="30" t="s">
        <v>195</v>
      </c>
      <c r="DS128" s="30" t="s">
        <v>195</v>
      </c>
      <c r="DT128" s="30" t="s">
        <v>195</v>
      </c>
      <c r="DU128" s="30" t="s">
        <v>195</v>
      </c>
      <c r="DV128" s="30" t="s">
        <v>195</v>
      </c>
      <c r="DW128" s="30" t="s">
        <v>195</v>
      </c>
      <c r="DX128" s="30" t="s">
        <v>195</v>
      </c>
      <c r="DY128" s="30" t="s">
        <v>195</v>
      </c>
      <c r="DZ128" s="30" t="s">
        <v>195</v>
      </c>
      <c r="EA128" s="30" t="s">
        <v>195</v>
      </c>
      <c r="EB128" s="30" t="s">
        <v>195</v>
      </c>
      <c r="EC128" s="30" t="s">
        <v>195</v>
      </c>
      <c r="ED128" s="30" t="s">
        <v>195</v>
      </c>
      <c r="EE128" s="30" t="s">
        <v>1001</v>
      </c>
      <c r="EF128" s="30" t="s">
        <v>1000</v>
      </c>
    </row>
    <row r="129" spans="1:136" ht="15" customHeight="1" x14ac:dyDescent="0.2">
      <c r="A129" s="30" t="s">
        <v>620</v>
      </c>
      <c r="B129" s="35" t="s">
        <v>621</v>
      </c>
      <c r="C129" s="34" t="s">
        <v>622</v>
      </c>
      <c r="D129" s="33" t="s">
        <v>623</v>
      </c>
      <c r="E129" s="30" t="b">
        <v>1</v>
      </c>
      <c r="F129" s="31">
        <v>0</v>
      </c>
      <c r="G129" s="31" t="s">
        <v>942</v>
      </c>
      <c r="H129" s="31" t="s">
        <v>942</v>
      </c>
      <c r="I129" s="31">
        <v>0</v>
      </c>
      <c r="J129" s="31" t="s">
        <v>942</v>
      </c>
      <c r="K129" s="31" t="s">
        <v>942</v>
      </c>
      <c r="L129" s="31">
        <v>0</v>
      </c>
      <c r="M129" s="31" t="s">
        <v>942</v>
      </c>
      <c r="N129" s="31" t="s">
        <v>942</v>
      </c>
      <c r="O129" s="31">
        <v>0</v>
      </c>
      <c r="P129" s="31">
        <v>0</v>
      </c>
      <c r="Q129" s="31">
        <v>0</v>
      </c>
      <c r="V129" s="31">
        <v>0</v>
      </c>
      <c r="AB129" s="31">
        <v>999819</v>
      </c>
      <c r="AC129" s="8">
        <v>0</v>
      </c>
      <c r="AD129" s="31">
        <v>0</v>
      </c>
      <c r="AE129" s="31">
        <v>0</v>
      </c>
      <c r="AF129" s="31">
        <v>0</v>
      </c>
      <c r="AG129" s="31">
        <v>0</v>
      </c>
      <c r="AH129" s="31">
        <v>0</v>
      </c>
      <c r="AI129" s="31">
        <v>0</v>
      </c>
      <c r="AJ129" s="31">
        <v>0</v>
      </c>
      <c r="AK129" s="31">
        <v>0</v>
      </c>
      <c r="AL129" s="31">
        <v>0</v>
      </c>
      <c r="AM129" s="31">
        <v>0</v>
      </c>
      <c r="AN129" s="31">
        <v>0</v>
      </c>
      <c r="AO129" s="31">
        <v>0</v>
      </c>
      <c r="AP129" s="31">
        <v>0</v>
      </c>
      <c r="AQ129" s="31">
        <v>0</v>
      </c>
      <c r="AR129" s="31">
        <v>0</v>
      </c>
      <c r="AS129" s="31">
        <v>0</v>
      </c>
      <c r="AT129" s="31">
        <v>0</v>
      </c>
      <c r="AU129" s="31">
        <v>0</v>
      </c>
      <c r="AV129" s="31">
        <v>0</v>
      </c>
      <c r="AW129" s="31">
        <v>0</v>
      </c>
      <c r="AX129" s="31">
        <v>0</v>
      </c>
      <c r="AY129" s="31">
        <v>0</v>
      </c>
      <c r="AZ129" s="31">
        <v>0</v>
      </c>
      <c r="BA129" s="31">
        <v>0</v>
      </c>
      <c r="BB129" s="31">
        <v>0</v>
      </c>
      <c r="BC129" s="31">
        <v>0</v>
      </c>
      <c r="BD129" s="31">
        <v>0</v>
      </c>
      <c r="BE129" s="31">
        <v>0</v>
      </c>
      <c r="BF129" s="31">
        <v>0</v>
      </c>
      <c r="BG129" s="31">
        <v>0</v>
      </c>
      <c r="BH129" s="31">
        <v>0</v>
      </c>
      <c r="BI129" s="31">
        <v>0</v>
      </c>
      <c r="BJ129" s="31">
        <v>0</v>
      </c>
      <c r="BK129" s="31">
        <v>0</v>
      </c>
      <c r="BL129" s="31">
        <v>0</v>
      </c>
      <c r="BM129" s="31">
        <v>0</v>
      </c>
      <c r="BN129" s="31">
        <v>0</v>
      </c>
      <c r="BO129" s="31">
        <v>0</v>
      </c>
      <c r="BP129" s="31">
        <v>0</v>
      </c>
      <c r="BQ129" s="31">
        <v>0</v>
      </c>
      <c r="BR129" s="31">
        <v>0</v>
      </c>
      <c r="BS129" s="8">
        <v>0</v>
      </c>
      <c r="BT129" s="31">
        <v>158706.6</v>
      </c>
      <c r="BU129" s="31">
        <v>0</v>
      </c>
      <c r="BV129" s="31">
        <v>0</v>
      </c>
      <c r="BW129" s="31">
        <v>0</v>
      </c>
      <c r="BX129" s="31">
        <v>0</v>
      </c>
      <c r="BY129" s="31">
        <v>0</v>
      </c>
      <c r="BZ129" s="31">
        <v>0</v>
      </c>
      <c r="CA129" s="31">
        <v>0</v>
      </c>
      <c r="CB129" s="31">
        <v>0</v>
      </c>
      <c r="CC129" s="31">
        <v>0</v>
      </c>
      <c r="CD129" s="31">
        <v>0</v>
      </c>
      <c r="CE129" s="31">
        <v>158706.6</v>
      </c>
      <c r="CF129" s="31">
        <v>0</v>
      </c>
      <c r="CG129" s="31">
        <v>0</v>
      </c>
      <c r="CH129" s="31">
        <v>0</v>
      </c>
      <c r="CI129" s="31">
        <v>0</v>
      </c>
      <c r="CJ129" s="31">
        <v>0</v>
      </c>
      <c r="CK129" s="31">
        <v>158706.6</v>
      </c>
      <c r="CL129" s="31">
        <v>0</v>
      </c>
      <c r="CM129" s="31">
        <v>0</v>
      </c>
      <c r="CN129" s="31">
        <v>0</v>
      </c>
      <c r="CO129" s="31">
        <v>0</v>
      </c>
      <c r="CP129" s="31">
        <v>0</v>
      </c>
      <c r="CQ129" s="31">
        <v>0</v>
      </c>
      <c r="CR129" s="31">
        <v>0</v>
      </c>
      <c r="CS129" s="31">
        <v>0</v>
      </c>
      <c r="CT129" s="31">
        <v>0</v>
      </c>
      <c r="CU129" s="31">
        <v>0</v>
      </c>
      <c r="CV129" s="31">
        <v>0</v>
      </c>
      <c r="CW129" s="31">
        <v>0</v>
      </c>
      <c r="CX129" s="31">
        <v>0</v>
      </c>
      <c r="CY129" s="31">
        <v>0</v>
      </c>
      <c r="CZ129" s="31">
        <v>0</v>
      </c>
      <c r="DA129" s="31">
        <v>0</v>
      </c>
      <c r="DB129" s="31">
        <v>0</v>
      </c>
      <c r="DC129" s="31">
        <v>0</v>
      </c>
      <c r="DD129" s="31">
        <v>0</v>
      </c>
      <c r="DE129" s="31">
        <v>0</v>
      </c>
      <c r="DF129" s="31">
        <v>0</v>
      </c>
      <c r="DG129" s="31">
        <v>0</v>
      </c>
      <c r="DH129" s="31">
        <v>0</v>
      </c>
      <c r="DI129" s="31">
        <v>841112.4</v>
      </c>
      <c r="DJ129" s="30">
        <v>0</v>
      </c>
      <c r="DK129" s="30">
        <v>40</v>
      </c>
      <c r="DL129" s="30">
        <v>10</v>
      </c>
      <c r="DM129" s="30">
        <v>40</v>
      </c>
      <c r="DN129" s="30">
        <v>10</v>
      </c>
      <c r="DO129" s="31">
        <v>199964</v>
      </c>
      <c r="DP129" s="31">
        <v>158706.6</v>
      </c>
      <c r="DQ129" s="30" t="s">
        <v>195</v>
      </c>
      <c r="DR129" s="30" t="s">
        <v>195</v>
      </c>
      <c r="DS129" s="30" t="s">
        <v>195</v>
      </c>
      <c r="DT129" s="30" t="s">
        <v>195</v>
      </c>
      <c r="DU129" s="30" t="s">
        <v>195</v>
      </c>
      <c r="DV129" s="30" t="s">
        <v>195</v>
      </c>
      <c r="DW129" s="30" t="s">
        <v>195</v>
      </c>
      <c r="DX129" s="30" t="s">
        <v>195</v>
      </c>
      <c r="DY129" s="30" t="s">
        <v>141</v>
      </c>
      <c r="DZ129" s="30" t="s">
        <v>195</v>
      </c>
      <c r="EA129" s="30" t="s">
        <v>195</v>
      </c>
      <c r="EB129" s="30" t="s">
        <v>141</v>
      </c>
      <c r="EC129" s="30" t="s">
        <v>195</v>
      </c>
      <c r="ED129" s="30" t="s">
        <v>195</v>
      </c>
      <c r="EE129" s="30" t="s">
        <v>942</v>
      </c>
      <c r="EF129" s="30" t="s">
        <v>999</v>
      </c>
    </row>
    <row r="130" spans="1:136" ht="15" customHeight="1" x14ac:dyDescent="0.2">
      <c r="A130" s="30" t="s">
        <v>624</v>
      </c>
      <c r="B130" s="35" t="s">
        <v>625</v>
      </c>
      <c r="C130" s="34" t="s">
        <v>626</v>
      </c>
      <c r="D130" s="33" t="s">
        <v>627</v>
      </c>
      <c r="E130" s="30" t="b">
        <v>1</v>
      </c>
      <c r="F130" s="31">
        <v>0</v>
      </c>
      <c r="G130" s="31" t="s">
        <v>942</v>
      </c>
      <c r="H130" s="31" t="s">
        <v>942</v>
      </c>
      <c r="I130" s="31">
        <v>0</v>
      </c>
      <c r="J130" s="31" t="s">
        <v>942</v>
      </c>
      <c r="K130" s="31" t="s">
        <v>942</v>
      </c>
      <c r="L130" s="31">
        <v>0</v>
      </c>
      <c r="M130" s="31" t="s">
        <v>942</v>
      </c>
      <c r="N130" s="31" t="s">
        <v>942</v>
      </c>
      <c r="O130" s="31">
        <v>0</v>
      </c>
      <c r="P130" s="31">
        <v>0</v>
      </c>
      <c r="Q130" s="31">
        <v>0</v>
      </c>
      <c r="V130" s="31">
        <v>0</v>
      </c>
      <c r="AB130" s="31">
        <v>1874316</v>
      </c>
      <c r="AC130" s="8">
        <v>0</v>
      </c>
      <c r="AD130" s="31">
        <v>51910.510000000009</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51910.510000000009</v>
      </c>
      <c r="BJ130" s="31">
        <v>500</v>
      </c>
      <c r="BK130" s="31">
        <v>202.69</v>
      </c>
      <c r="BL130" s="31">
        <v>0</v>
      </c>
      <c r="BM130" s="31">
        <v>32282.97</v>
      </c>
      <c r="BN130" s="31">
        <v>12265.62</v>
      </c>
      <c r="BO130" s="31">
        <v>6659.23</v>
      </c>
      <c r="BP130" s="31">
        <v>0</v>
      </c>
      <c r="BQ130" s="31">
        <v>0</v>
      </c>
      <c r="BR130" s="31">
        <v>0</v>
      </c>
      <c r="BS130" s="8">
        <v>0</v>
      </c>
      <c r="BT130" s="31">
        <v>39587.090000000004</v>
      </c>
      <c r="BU130" s="31">
        <v>0</v>
      </c>
      <c r="BV130" s="31">
        <v>0</v>
      </c>
      <c r="BW130" s="31">
        <v>0</v>
      </c>
      <c r="BX130" s="31">
        <v>0</v>
      </c>
      <c r="BY130" s="31">
        <v>0</v>
      </c>
      <c r="BZ130" s="31">
        <v>0</v>
      </c>
      <c r="CA130" s="31">
        <v>0</v>
      </c>
      <c r="CB130" s="31">
        <v>0</v>
      </c>
      <c r="CC130" s="31">
        <v>0</v>
      </c>
      <c r="CD130" s="31">
        <v>0</v>
      </c>
      <c r="CE130" s="31">
        <v>5069.7300000000005</v>
      </c>
      <c r="CF130" s="31">
        <v>4229.72</v>
      </c>
      <c r="CG130" s="31">
        <v>840.01</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34517.360000000001</v>
      </c>
      <c r="CZ130" s="31">
        <v>0</v>
      </c>
      <c r="DA130" s="31">
        <v>0</v>
      </c>
      <c r="DB130" s="31">
        <v>0</v>
      </c>
      <c r="DC130" s="31">
        <v>0</v>
      </c>
      <c r="DD130" s="31">
        <v>1286.82</v>
      </c>
      <c r="DE130" s="31">
        <v>33230.54</v>
      </c>
      <c r="DF130" s="31">
        <v>0</v>
      </c>
      <c r="DG130" s="31">
        <v>0</v>
      </c>
      <c r="DH130" s="31">
        <v>0</v>
      </c>
      <c r="DI130" s="31">
        <v>1782818.4</v>
      </c>
      <c r="DJ130" s="30">
        <v>0</v>
      </c>
      <c r="DK130" s="30">
        <v>20</v>
      </c>
      <c r="DL130" s="30">
        <v>0</v>
      </c>
      <c r="DM130" s="30">
        <v>80</v>
      </c>
      <c r="DN130" s="30">
        <v>0</v>
      </c>
      <c r="DO130" s="31">
        <v>374863</v>
      </c>
      <c r="DP130" s="31">
        <v>39587.090000000004</v>
      </c>
      <c r="DQ130" s="30" t="s">
        <v>141</v>
      </c>
      <c r="DR130" s="30" t="s">
        <v>195</v>
      </c>
      <c r="DS130" s="30" t="s">
        <v>195</v>
      </c>
      <c r="DT130" s="30" t="s">
        <v>141</v>
      </c>
      <c r="DU130" s="30" t="s">
        <v>141</v>
      </c>
      <c r="DV130" s="30" t="s">
        <v>195</v>
      </c>
      <c r="DW130" s="30" t="s">
        <v>195</v>
      </c>
      <c r="DX130" s="30" t="s">
        <v>195</v>
      </c>
      <c r="DY130" s="30" t="s">
        <v>195</v>
      </c>
      <c r="DZ130" s="30" t="s">
        <v>195</v>
      </c>
      <c r="EA130" s="30" t="s">
        <v>195</v>
      </c>
      <c r="EB130" s="30" t="s">
        <v>195</v>
      </c>
      <c r="EC130" s="30" t="s">
        <v>195</v>
      </c>
      <c r="ED130" s="30" t="s">
        <v>141</v>
      </c>
      <c r="EE130" s="30" t="s">
        <v>998</v>
      </c>
      <c r="EF130" s="30" t="s">
        <v>997</v>
      </c>
    </row>
    <row r="131" spans="1:136" ht="15" customHeight="1" x14ac:dyDescent="0.2">
      <c r="A131" s="30" t="s">
        <v>628</v>
      </c>
      <c r="B131" s="35" t="s">
        <v>629</v>
      </c>
      <c r="C131" s="34" t="s">
        <v>630</v>
      </c>
      <c r="D131" s="33" t="s">
        <v>631</v>
      </c>
      <c r="E131" s="30" t="b">
        <v>1</v>
      </c>
      <c r="F131" s="31">
        <v>0</v>
      </c>
      <c r="G131" s="31" t="s">
        <v>942</v>
      </c>
      <c r="H131" s="31" t="s">
        <v>942</v>
      </c>
      <c r="I131" s="31">
        <v>0</v>
      </c>
      <c r="J131" s="31" t="s">
        <v>942</v>
      </c>
      <c r="K131" s="31" t="s">
        <v>942</v>
      </c>
      <c r="L131" s="31">
        <v>0</v>
      </c>
      <c r="M131" s="31" t="s">
        <v>942</v>
      </c>
      <c r="N131" s="31" t="s">
        <v>942</v>
      </c>
      <c r="O131" s="31">
        <v>213967</v>
      </c>
      <c r="P131" s="31">
        <v>0</v>
      </c>
      <c r="Q131" s="31">
        <v>0</v>
      </c>
      <c r="V131" s="31">
        <v>213967</v>
      </c>
      <c r="W131" s="30">
        <v>100</v>
      </c>
      <c r="X131" s="30">
        <v>0</v>
      </c>
      <c r="Y131" s="30">
        <v>0</v>
      </c>
      <c r="Z131" s="30">
        <v>0</v>
      </c>
      <c r="AA131" s="30">
        <v>0</v>
      </c>
      <c r="AB131" s="31">
        <v>135709</v>
      </c>
      <c r="AC131" s="8">
        <v>0</v>
      </c>
      <c r="AD131" s="31">
        <v>16638.48</v>
      </c>
      <c r="AE131" s="31">
        <v>8973</v>
      </c>
      <c r="AF131" s="31">
        <v>0</v>
      </c>
      <c r="AG131" s="31">
        <v>0</v>
      </c>
      <c r="AH131" s="31">
        <v>0</v>
      </c>
      <c r="AI131" s="31">
        <v>0</v>
      </c>
      <c r="AJ131" s="31">
        <v>0</v>
      </c>
      <c r="AK131" s="31">
        <v>0</v>
      </c>
      <c r="AL131" s="31">
        <v>8973</v>
      </c>
      <c r="AM131" s="31">
        <v>0</v>
      </c>
      <c r="AN131" s="31">
        <v>0</v>
      </c>
      <c r="AO131" s="31">
        <v>0</v>
      </c>
      <c r="AP131" s="31">
        <v>0</v>
      </c>
      <c r="AQ131" s="31">
        <v>0</v>
      </c>
      <c r="AR131" s="31">
        <v>0</v>
      </c>
      <c r="AS131" s="31">
        <v>0</v>
      </c>
      <c r="AT131" s="31">
        <v>0</v>
      </c>
      <c r="AU131" s="31">
        <v>0</v>
      </c>
      <c r="AV131" s="31">
        <v>0</v>
      </c>
      <c r="AW131" s="31">
        <v>0</v>
      </c>
      <c r="AX131" s="31">
        <v>0</v>
      </c>
      <c r="AY131" s="31">
        <v>7665.48</v>
      </c>
      <c r="AZ131" s="31">
        <v>0</v>
      </c>
      <c r="BA131" s="31">
        <v>0</v>
      </c>
      <c r="BB131" s="31">
        <v>6399</v>
      </c>
      <c r="BC131" s="31">
        <v>0</v>
      </c>
      <c r="BD131" s="31">
        <v>1041.48</v>
      </c>
      <c r="BE131" s="31">
        <v>225</v>
      </c>
      <c r="BF131" s="31">
        <v>0</v>
      </c>
      <c r="BG131" s="31">
        <v>0</v>
      </c>
      <c r="BH131" s="31">
        <v>0</v>
      </c>
      <c r="BI131" s="31">
        <v>0</v>
      </c>
      <c r="BJ131" s="31">
        <v>0</v>
      </c>
      <c r="BK131" s="31">
        <v>0</v>
      </c>
      <c r="BL131" s="31">
        <v>0</v>
      </c>
      <c r="BM131" s="31">
        <v>0</v>
      </c>
      <c r="BN131" s="31">
        <v>0</v>
      </c>
      <c r="BO131" s="31">
        <v>0</v>
      </c>
      <c r="BP131" s="31">
        <v>0</v>
      </c>
      <c r="BQ131" s="31">
        <v>0</v>
      </c>
      <c r="BR131" s="31">
        <v>0</v>
      </c>
      <c r="BS131" s="8">
        <v>0</v>
      </c>
      <c r="BT131" s="31">
        <v>13334.240000000002</v>
      </c>
      <c r="BU131" s="31">
        <v>0</v>
      </c>
      <c r="BV131" s="31">
        <v>0</v>
      </c>
      <c r="BW131" s="31">
        <v>0</v>
      </c>
      <c r="BX131" s="31">
        <v>0</v>
      </c>
      <c r="BY131" s="31">
        <v>0</v>
      </c>
      <c r="BZ131" s="31">
        <v>0</v>
      </c>
      <c r="CA131" s="31">
        <v>0</v>
      </c>
      <c r="CB131" s="31">
        <v>0</v>
      </c>
      <c r="CC131" s="31">
        <v>0</v>
      </c>
      <c r="CD131" s="31">
        <v>0</v>
      </c>
      <c r="CE131" s="31">
        <v>13334.240000000002</v>
      </c>
      <c r="CF131" s="31">
        <v>9184.3700000000008</v>
      </c>
      <c r="CG131" s="31">
        <v>3909.87</v>
      </c>
      <c r="CH131" s="31">
        <v>240</v>
      </c>
      <c r="CI131" s="31">
        <v>0</v>
      </c>
      <c r="CJ131" s="31">
        <v>0</v>
      </c>
      <c r="CK131" s="31">
        <v>0</v>
      </c>
      <c r="CL131" s="31">
        <v>0</v>
      </c>
      <c r="CM131" s="31">
        <v>0</v>
      </c>
      <c r="CN131" s="31">
        <v>0</v>
      </c>
      <c r="CO131" s="31">
        <v>0</v>
      </c>
      <c r="CP131" s="31">
        <v>0</v>
      </c>
      <c r="CQ131" s="31">
        <v>0</v>
      </c>
      <c r="CR131" s="31">
        <v>0</v>
      </c>
      <c r="CS131" s="31">
        <v>0</v>
      </c>
      <c r="CT131" s="31">
        <v>0</v>
      </c>
      <c r="CU131" s="31">
        <v>0</v>
      </c>
      <c r="CV131" s="31">
        <v>0</v>
      </c>
      <c r="CW131" s="31">
        <v>0</v>
      </c>
      <c r="CX131" s="31">
        <v>0</v>
      </c>
      <c r="CY131" s="31">
        <v>0</v>
      </c>
      <c r="CZ131" s="31">
        <v>0</v>
      </c>
      <c r="DA131" s="31">
        <v>0</v>
      </c>
      <c r="DB131" s="31">
        <v>0</v>
      </c>
      <c r="DC131" s="31">
        <v>0</v>
      </c>
      <c r="DD131" s="31">
        <v>0</v>
      </c>
      <c r="DE131" s="31">
        <v>0</v>
      </c>
      <c r="DF131" s="31">
        <v>0</v>
      </c>
      <c r="DG131" s="31">
        <v>0</v>
      </c>
      <c r="DH131" s="31">
        <v>0</v>
      </c>
      <c r="DI131" s="31">
        <v>105736.28</v>
      </c>
      <c r="DJ131" s="30">
        <v>0</v>
      </c>
      <c r="DK131" s="30">
        <v>50</v>
      </c>
      <c r="DL131" s="30">
        <v>50</v>
      </c>
      <c r="DM131" s="30">
        <v>0</v>
      </c>
      <c r="DN131" s="30">
        <v>0</v>
      </c>
      <c r="DO131" s="31">
        <v>27142</v>
      </c>
      <c r="DP131" s="31">
        <v>13334.240000000002</v>
      </c>
      <c r="DQ131" s="30" t="s">
        <v>195</v>
      </c>
      <c r="DR131" s="30" t="s">
        <v>141</v>
      </c>
      <c r="DS131" s="30" t="s">
        <v>195</v>
      </c>
      <c r="DT131" s="30" t="s">
        <v>195</v>
      </c>
      <c r="DU131" s="30" t="s">
        <v>195</v>
      </c>
      <c r="DV131" s="30" t="s">
        <v>141</v>
      </c>
      <c r="DW131" s="30" t="s">
        <v>141</v>
      </c>
      <c r="DX131" s="30" t="s">
        <v>141</v>
      </c>
      <c r="DY131" s="30" t="s">
        <v>141</v>
      </c>
      <c r="DZ131" s="30" t="s">
        <v>195</v>
      </c>
      <c r="EA131" s="30" t="s">
        <v>195</v>
      </c>
      <c r="EB131" s="30" t="s">
        <v>141</v>
      </c>
      <c r="EC131" s="30" t="s">
        <v>141</v>
      </c>
      <c r="ED131" s="30" t="s">
        <v>195</v>
      </c>
      <c r="EE131" s="30" t="s">
        <v>942</v>
      </c>
      <c r="EF131" s="30" t="s">
        <v>996</v>
      </c>
    </row>
    <row r="132" spans="1:136" ht="15" customHeight="1" x14ac:dyDescent="0.2">
      <c r="A132" s="30" t="s">
        <v>632</v>
      </c>
      <c r="B132" s="35" t="s">
        <v>633</v>
      </c>
      <c r="C132" s="34" t="s">
        <v>634</v>
      </c>
      <c r="D132" s="33" t="s">
        <v>635</v>
      </c>
      <c r="E132" s="30" t="b">
        <v>1</v>
      </c>
      <c r="F132" s="31">
        <v>0</v>
      </c>
      <c r="G132" s="31" t="s">
        <v>942</v>
      </c>
      <c r="H132" s="31" t="s">
        <v>942</v>
      </c>
      <c r="I132" s="31">
        <v>0</v>
      </c>
      <c r="J132" s="31" t="s">
        <v>942</v>
      </c>
      <c r="K132" s="31" t="s">
        <v>942</v>
      </c>
      <c r="L132" s="31">
        <v>0</v>
      </c>
      <c r="M132" s="31" t="s">
        <v>942</v>
      </c>
      <c r="N132" s="31" t="s">
        <v>942</v>
      </c>
      <c r="O132" s="31">
        <v>0</v>
      </c>
      <c r="P132" s="31">
        <v>0</v>
      </c>
      <c r="Q132" s="31">
        <v>0</v>
      </c>
      <c r="V132" s="31">
        <v>0</v>
      </c>
      <c r="AB132" s="31">
        <v>1388201</v>
      </c>
      <c r="AC132" s="8">
        <v>0</v>
      </c>
      <c r="AD132" s="31">
        <v>0</v>
      </c>
      <c r="AE132" s="31">
        <v>0</v>
      </c>
      <c r="AF132" s="31">
        <v>0</v>
      </c>
      <c r="AG132" s="31">
        <v>0</v>
      </c>
      <c r="AH132" s="31">
        <v>0</v>
      </c>
      <c r="AI132" s="31">
        <v>0</v>
      </c>
      <c r="AJ132" s="31">
        <v>0</v>
      </c>
      <c r="AK132" s="31">
        <v>0</v>
      </c>
      <c r="AL132" s="31">
        <v>0</v>
      </c>
      <c r="AM132" s="31">
        <v>0</v>
      </c>
      <c r="AN132" s="31">
        <v>0</v>
      </c>
      <c r="AO132" s="31">
        <v>0</v>
      </c>
      <c r="AP132" s="31">
        <v>0</v>
      </c>
      <c r="AQ132" s="31">
        <v>0</v>
      </c>
      <c r="AR132" s="31">
        <v>0</v>
      </c>
      <c r="AS132" s="31">
        <v>0</v>
      </c>
      <c r="AT132" s="31">
        <v>0</v>
      </c>
      <c r="AU132" s="31">
        <v>0</v>
      </c>
      <c r="AV132" s="31">
        <v>0</v>
      </c>
      <c r="AW132" s="31">
        <v>0</v>
      </c>
      <c r="AX132" s="31">
        <v>0</v>
      </c>
      <c r="AY132" s="31">
        <v>0</v>
      </c>
      <c r="AZ132" s="31">
        <v>0</v>
      </c>
      <c r="BA132" s="31">
        <v>0</v>
      </c>
      <c r="BB132" s="31">
        <v>0</v>
      </c>
      <c r="BC132" s="31">
        <v>0</v>
      </c>
      <c r="BD132" s="31">
        <v>0</v>
      </c>
      <c r="BE132" s="31">
        <v>0</v>
      </c>
      <c r="BF132" s="31">
        <v>0</v>
      </c>
      <c r="BG132" s="31">
        <v>0</v>
      </c>
      <c r="BH132" s="31">
        <v>0</v>
      </c>
      <c r="BI132" s="31">
        <v>0</v>
      </c>
      <c r="BJ132" s="31">
        <v>0</v>
      </c>
      <c r="BK132" s="31">
        <v>0</v>
      </c>
      <c r="BL132" s="31">
        <v>0</v>
      </c>
      <c r="BM132" s="31">
        <v>0</v>
      </c>
      <c r="BN132" s="31">
        <v>0</v>
      </c>
      <c r="BO132" s="31">
        <v>0</v>
      </c>
      <c r="BP132" s="31">
        <v>0</v>
      </c>
      <c r="BQ132" s="31">
        <v>0</v>
      </c>
      <c r="BR132" s="31">
        <v>0</v>
      </c>
      <c r="BS132" s="8">
        <v>0</v>
      </c>
      <c r="BT132" s="31">
        <v>0</v>
      </c>
      <c r="BU132" s="31">
        <v>0</v>
      </c>
      <c r="BV132" s="31">
        <v>0</v>
      </c>
      <c r="BW132" s="31">
        <v>0</v>
      </c>
      <c r="BX132" s="31">
        <v>0</v>
      </c>
      <c r="BY132" s="31">
        <v>0</v>
      </c>
      <c r="BZ132" s="31">
        <v>0</v>
      </c>
      <c r="CA132" s="31">
        <v>0</v>
      </c>
      <c r="CB132" s="31">
        <v>0</v>
      </c>
      <c r="CC132" s="31">
        <v>0</v>
      </c>
      <c r="CD132" s="31">
        <v>0</v>
      </c>
      <c r="CE132" s="31">
        <v>0</v>
      </c>
      <c r="CF132" s="31">
        <v>0</v>
      </c>
      <c r="CG132" s="31">
        <v>0</v>
      </c>
      <c r="CH132" s="31">
        <v>0</v>
      </c>
      <c r="CI132" s="31">
        <v>0</v>
      </c>
      <c r="CJ132" s="31">
        <v>0</v>
      </c>
      <c r="CK132" s="31">
        <v>0</v>
      </c>
      <c r="CL132" s="31">
        <v>0</v>
      </c>
      <c r="CM132" s="31">
        <v>0</v>
      </c>
      <c r="CN132" s="31">
        <v>0</v>
      </c>
      <c r="CO132" s="31">
        <v>0</v>
      </c>
      <c r="CP132" s="31">
        <v>0</v>
      </c>
      <c r="CQ132" s="31">
        <v>0</v>
      </c>
      <c r="CR132" s="31">
        <v>0</v>
      </c>
      <c r="CS132" s="31">
        <v>0</v>
      </c>
      <c r="CT132" s="31">
        <v>0</v>
      </c>
      <c r="CU132" s="31">
        <v>0</v>
      </c>
      <c r="CV132" s="31">
        <v>0</v>
      </c>
      <c r="CW132" s="31">
        <v>0</v>
      </c>
      <c r="CX132" s="31">
        <v>0</v>
      </c>
      <c r="CY132" s="31">
        <v>0</v>
      </c>
      <c r="CZ132" s="31">
        <v>0</v>
      </c>
      <c r="DA132" s="31">
        <v>0</v>
      </c>
      <c r="DB132" s="31">
        <v>0</v>
      </c>
      <c r="DC132" s="31">
        <v>0</v>
      </c>
      <c r="DD132" s="31">
        <v>0</v>
      </c>
      <c r="DE132" s="31">
        <v>0</v>
      </c>
      <c r="DF132" s="31">
        <v>0</v>
      </c>
      <c r="DG132" s="31">
        <v>0</v>
      </c>
      <c r="DH132" s="31">
        <v>0</v>
      </c>
      <c r="DI132" s="31">
        <v>1388201</v>
      </c>
      <c r="DJ132" s="30">
        <v>30</v>
      </c>
      <c r="DK132" s="30">
        <v>8</v>
      </c>
      <c r="DL132" s="30">
        <v>1</v>
      </c>
      <c r="DM132" s="30">
        <v>23</v>
      </c>
      <c r="DN132" s="30">
        <v>38</v>
      </c>
      <c r="DO132" s="31">
        <v>277640</v>
      </c>
      <c r="DP132" s="31">
        <v>0</v>
      </c>
      <c r="DQ132" s="30" t="s">
        <v>195</v>
      </c>
      <c r="DR132" s="30" t="s">
        <v>195</v>
      </c>
      <c r="DS132" s="30" t="s">
        <v>195</v>
      </c>
      <c r="DT132" s="30" t="s">
        <v>195</v>
      </c>
      <c r="DU132" s="30" t="s">
        <v>195</v>
      </c>
      <c r="DV132" s="30" t="s">
        <v>195</v>
      </c>
      <c r="DW132" s="30" t="s">
        <v>195</v>
      </c>
      <c r="DX132" s="30" t="s">
        <v>195</v>
      </c>
      <c r="DY132" s="30" t="s">
        <v>195</v>
      </c>
      <c r="DZ132" s="30" t="s">
        <v>195</v>
      </c>
      <c r="EA132" s="30" t="s">
        <v>195</v>
      </c>
      <c r="EB132" s="30" t="s">
        <v>195</v>
      </c>
      <c r="EC132" s="30" t="s">
        <v>195</v>
      </c>
      <c r="ED132" s="30" t="s">
        <v>195</v>
      </c>
      <c r="EE132" s="30" t="s">
        <v>942</v>
      </c>
      <c r="EF132" s="30" t="s">
        <v>995</v>
      </c>
    </row>
    <row r="133" spans="1:136" ht="15" customHeight="1" x14ac:dyDescent="0.2">
      <c r="A133" s="30" t="s">
        <v>636</v>
      </c>
      <c r="B133" s="35" t="s">
        <v>637</v>
      </c>
      <c r="C133" s="34" t="s">
        <v>638</v>
      </c>
      <c r="D133" s="33" t="s">
        <v>639</v>
      </c>
      <c r="E133" s="30" t="b">
        <v>1</v>
      </c>
      <c r="F133" s="31">
        <v>0</v>
      </c>
      <c r="G133" s="31" t="s">
        <v>942</v>
      </c>
      <c r="H133" s="31" t="s">
        <v>942</v>
      </c>
      <c r="I133" s="31">
        <v>0</v>
      </c>
      <c r="J133" s="31" t="s">
        <v>942</v>
      </c>
      <c r="K133" s="31" t="s">
        <v>942</v>
      </c>
      <c r="L133" s="31">
        <v>0</v>
      </c>
      <c r="M133" s="31" t="s">
        <v>942</v>
      </c>
      <c r="N133" s="31" t="s">
        <v>942</v>
      </c>
      <c r="O133" s="31">
        <v>69514</v>
      </c>
      <c r="P133" s="31">
        <v>0</v>
      </c>
      <c r="Q133" s="31">
        <v>0</v>
      </c>
      <c r="V133" s="31">
        <v>69514</v>
      </c>
      <c r="W133" s="30">
        <v>75</v>
      </c>
      <c r="X133" s="30">
        <v>0</v>
      </c>
      <c r="Y133" s="30">
        <v>0</v>
      </c>
      <c r="Z133" s="30">
        <v>0</v>
      </c>
      <c r="AA133" s="30">
        <v>25</v>
      </c>
      <c r="AB133" s="31">
        <v>280731</v>
      </c>
      <c r="AC133" s="8">
        <v>0</v>
      </c>
      <c r="AD133" s="31">
        <v>49930</v>
      </c>
      <c r="AE133" s="31">
        <v>8135</v>
      </c>
      <c r="AF133" s="31">
        <v>0</v>
      </c>
      <c r="AG133" s="31">
        <v>0</v>
      </c>
      <c r="AH133" s="31">
        <v>8135</v>
      </c>
      <c r="AI133" s="31">
        <v>0</v>
      </c>
      <c r="AJ133" s="31">
        <v>0</v>
      </c>
      <c r="AK133" s="31">
        <v>0</v>
      </c>
      <c r="AL133" s="31">
        <v>0</v>
      </c>
      <c r="AM133" s="31">
        <v>0</v>
      </c>
      <c r="AN133" s="31">
        <v>0</v>
      </c>
      <c r="AO133" s="31">
        <v>41795</v>
      </c>
      <c r="AP133" s="31">
        <v>41500</v>
      </c>
      <c r="AQ133" s="31">
        <v>295</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0</v>
      </c>
      <c r="BG133" s="31">
        <v>0</v>
      </c>
      <c r="BH133" s="31">
        <v>0</v>
      </c>
      <c r="BI133" s="31">
        <v>0</v>
      </c>
      <c r="BJ133" s="31">
        <v>0</v>
      </c>
      <c r="BK133" s="31">
        <v>0</v>
      </c>
      <c r="BL133" s="31">
        <v>0</v>
      </c>
      <c r="BM133" s="31">
        <v>0</v>
      </c>
      <c r="BN133" s="31">
        <v>0</v>
      </c>
      <c r="BO133" s="31">
        <v>0</v>
      </c>
      <c r="BP133" s="31">
        <v>0</v>
      </c>
      <c r="BQ133" s="31">
        <v>0</v>
      </c>
      <c r="BR133" s="31">
        <v>0</v>
      </c>
      <c r="BS133" s="8">
        <v>0</v>
      </c>
      <c r="BT133" s="31">
        <v>1426</v>
      </c>
      <c r="BU133" s="31">
        <v>0</v>
      </c>
      <c r="BV133" s="31">
        <v>0</v>
      </c>
      <c r="BW133" s="31">
        <v>0</v>
      </c>
      <c r="BX133" s="31">
        <v>0</v>
      </c>
      <c r="BY133" s="31">
        <v>0</v>
      </c>
      <c r="BZ133" s="31">
        <v>0</v>
      </c>
      <c r="CA133" s="31">
        <v>0</v>
      </c>
      <c r="CB133" s="31">
        <v>0</v>
      </c>
      <c r="CC133" s="31">
        <v>0</v>
      </c>
      <c r="CD133" s="31">
        <v>0</v>
      </c>
      <c r="CE133" s="31">
        <v>1426</v>
      </c>
      <c r="CF133" s="31">
        <v>0</v>
      </c>
      <c r="CG133" s="31">
        <v>1426</v>
      </c>
      <c r="CH133" s="31">
        <v>0</v>
      </c>
      <c r="CI133" s="31">
        <v>0</v>
      </c>
      <c r="CJ133" s="31">
        <v>0</v>
      </c>
      <c r="CK133" s="31">
        <v>0</v>
      </c>
      <c r="CL133" s="31">
        <v>0</v>
      </c>
      <c r="CM133" s="31">
        <v>0</v>
      </c>
      <c r="CN133" s="31">
        <v>0</v>
      </c>
      <c r="CO133" s="31">
        <v>0</v>
      </c>
      <c r="CP133" s="31">
        <v>0</v>
      </c>
      <c r="CQ133" s="31">
        <v>0</v>
      </c>
      <c r="CR133" s="31">
        <v>0</v>
      </c>
      <c r="CS133" s="31">
        <v>0</v>
      </c>
      <c r="CT133" s="31">
        <v>0</v>
      </c>
      <c r="CU133" s="31">
        <v>0</v>
      </c>
      <c r="CV133" s="31">
        <v>0</v>
      </c>
      <c r="CW133" s="31">
        <v>0</v>
      </c>
      <c r="CX133" s="31">
        <v>0</v>
      </c>
      <c r="CY133" s="31">
        <v>0</v>
      </c>
      <c r="CZ133" s="31">
        <v>0</v>
      </c>
      <c r="DA133" s="31">
        <v>0</v>
      </c>
      <c r="DB133" s="31">
        <v>0</v>
      </c>
      <c r="DC133" s="31">
        <v>0</v>
      </c>
      <c r="DD133" s="31">
        <v>0</v>
      </c>
      <c r="DE133" s="31">
        <v>0</v>
      </c>
      <c r="DF133" s="31">
        <v>0</v>
      </c>
      <c r="DG133" s="31">
        <v>0</v>
      </c>
      <c r="DH133" s="31">
        <v>0</v>
      </c>
      <c r="DI133" s="31">
        <v>229375</v>
      </c>
      <c r="DJ133" s="30">
        <v>0</v>
      </c>
      <c r="DK133" s="30">
        <v>100</v>
      </c>
      <c r="DL133" s="30">
        <v>0</v>
      </c>
      <c r="DM133" s="30">
        <v>0</v>
      </c>
      <c r="DN133" s="30">
        <v>0</v>
      </c>
      <c r="DO133" s="31">
        <v>56146</v>
      </c>
      <c r="DP133" s="31">
        <v>1426</v>
      </c>
      <c r="DQ133" s="30" t="s">
        <v>195</v>
      </c>
      <c r="DR133" s="30" t="s">
        <v>195</v>
      </c>
      <c r="DS133" s="30" t="s">
        <v>195</v>
      </c>
      <c r="DT133" s="30" t="b">
        <v>1</v>
      </c>
      <c r="DU133" s="30" t="s">
        <v>195</v>
      </c>
      <c r="DV133" s="30" t="s">
        <v>195</v>
      </c>
      <c r="DW133" s="30" t="s">
        <v>195</v>
      </c>
      <c r="DX133" s="30" t="b">
        <v>1</v>
      </c>
      <c r="DY133" s="30" t="b">
        <v>1</v>
      </c>
      <c r="DZ133" s="30" t="s">
        <v>195</v>
      </c>
      <c r="EA133" s="30" t="s">
        <v>195</v>
      </c>
      <c r="EB133" s="30" t="s">
        <v>195</v>
      </c>
      <c r="EC133" s="30" t="s">
        <v>195</v>
      </c>
      <c r="ED133" s="30" t="s">
        <v>195</v>
      </c>
      <c r="EE133" s="30" t="s">
        <v>942</v>
      </c>
      <c r="EF133" s="30" t="s">
        <v>1447</v>
      </c>
    </row>
    <row r="134" spans="1:136" ht="15" customHeight="1" x14ac:dyDescent="0.2">
      <c r="A134" s="30" t="s">
        <v>640</v>
      </c>
      <c r="B134" s="35" t="s">
        <v>641</v>
      </c>
      <c r="C134" s="34" t="s">
        <v>642</v>
      </c>
      <c r="D134" s="33" t="s">
        <v>643</v>
      </c>
      <c r="E134" s="30" t="b">
        <v>1</v>
      </c>
      <c r="F134" s="31">
        <v>0</v>
      </c>
      <c r="G134" s="31" t="s">
        <v>942</v>
      </c>
      <c r="H134" s="31" t="s">
        <v>942</v>
      </c>
      <c r="I134" s="31">
        <v>0</v>
      </c>
      <c r="J134" s="31" t="s">
        <v>942</v>
      </c>
      <c r="K134" s="31" t="s">
        <v>942</v>
      </c>
      <c r="L134" s="31">
        <v>0</v>
      </c>
      <c r="M134" s="31" t="s">
        <v>942</v>
      </c>
      <c r="N134" s="31" t="s">
        <v>942</v>
      </c>
      <c r="O134" s="31">
        <v>0</v>
      </c>
      <c r="P134" s="31">
        <v>0</v>
      </c>
      <c r="Q134" s="31">
        <v>0</v>
      </c>
      <c r="V134" s="31">
        <v>0</v>
      </c>
      <c r="AB134" s="31">
        <v>3226524</v>
      </c>
      <c r="AC134" s="8">
        <v>0</v>
      </c>
      <c r="AD134" s="31">
        <v>0</v>
      </c>
      <c r="AE134" s="31">
        <v>0</v>
      </c>
      <c r="AF134" s="31">
        <v>0</v>
      </c>
      <c r="AG134" s="31">
        <v>0</v>
      </c>
      <c r="AH134" s="31">
        <v>0</v>
      </c>
      <c r="AI134" s="31">
        <v>0</v>
      </c>
      <c r="AJ134" s="31">
        <v>0</v>
      </c>
      <c r="AK134" s="31">
        <v>0</v>
      </c>
      <c r="AL134" s="31">
        <v>0</v>
      </c>
      <c r="AM134" s="31">
        <v>0</v>
      </c>
      <c r="AN134" s="31">
        <v>0</v>
      </c>
      <c r="AO134" s="31">
        <v>0</v>
      </c>
      <c r="AP134" s="31">
        <v>0</v>
      </c>
      <c r="AQ134" s="31">
        <v>0</v>
      </c>
      <c r="AR134" s="31">
        <v>0</v>
      </c>
      <c r="AS134" s="31">
        <v>0</v>
      </c>
      <c r="AT134" s="31">
        <v>0</v>
      </c>
      <c r="AU134" s="31">
        <v>0</v>
      </c>
      <c r="AV134" s="31">
        <v>0</v>
      </c>
      <c r="AW134" s="31">
        <v>0</v>
      </c>
      <c r="AX134" s="31">
        <v>0</v>
      </c>
      <c r="AY134" s="31">
        <v>0</v>
      </c>
      <c r="AZ134" s="31">
        <v>0</v>
      </c>
      <c r="BA134" s="31">
        <v>0</v>
      </c>
      <c r="BB134" s="31">
        <v>0</v>
      </c>
      <c r="BC134" s="31">
        <v>0</v>
      </c>
      <c r="BD134" s="31">
        <v>0</v>
      </c>
      <c r="BE134" s="31">
        <v>0</v>
      </c>
      <c r="BF134" s="31">
        <v>0</v>
      </c>
      <c r="BG134" s="31">
        <v>0</v>
      </c>
      <c r="BH134" s="31">
        <v>0</v>
      </c>
      <c r="BI134" s="31">
        <v>0</v>
      </c>
      <c r="BJ134" s="31">
        <v>0</v>
      </c>
      <c r="BK134" s="31">
        <v>0</v>
      </c>
      <c r="BL134" s="31">
        <v>0</v>
      </c>
      <c r="BM134" s="31">
        <v>0</v>
      </c>
      <c r="BN134" s="31">
        <v>0</v>
      </c>
      <c r="BO134" s="31">
        <v>0</v>
      </c>
      <c r="BP134" s="31">
        <v>0</v>
      </c>
      <c r="BQ134" s="31">
        <v>0</v>
      </c>
      <c r="BR134" s="31">
        <v>0</v>
      </c>
      <c r="BS134" s="8">
        <v>0</v>
      </c>
      <c r="BT134" s="31">
        <v>267073.31</v>
      </c>
      <c r="BU134" s="31">
        <v>0</v>
      </c>
      <c r="BV134" s="31">
        <v>0</v>
      </c>
      <c r="BW134" s="31">
        <v>0</v>
      </c>
      <c r="BX134" s="31">
        <v>0</v>
      </c>
      <c r="BY134" s="31">
        <v>0</v>
      </c>
      <c r="BZ134" s="31">
        <v>0</v>
      </c>
      <c r="CA134" s="31">
        <v>0</v>
      </c>
      <c r="CB134" s="31">
        <v>0</v>
      </c>
      <c r="CC134" s="31">
        <v>0</v>
      </c>
      <c r="CD134" s="31">
        <v>0</v>
      </c>
      <c r="CE134" s="31">
        <v>203817.31</v>
      </c>
      <c r="CF134" s="31">
        <v>156940.57</v>
      </c>
      <c r="CG134" s="31">
        <v>39256.379999999997</v>
      </c>
      <c r="CH134" s="31">
        <v>0</v>
      </c>
      <c r="CI134" s="31">
        <v>0</v>
      </c>
      <c r="CJ134" s="31">
        <v>0</v>
      </c>
      <c r="CK134" s="31">
        <v>7620.36</v>
      </c>
      <c r="CL134" s="31">
        <v>0</v>
      </c>
      <c r="CM134" s="31">
        <v>0</v>
      </c>
      <c r="CN134" s="31">
        <v>0</v>
      </c>
      <c r="CO134" s="31">
        <v>44400</v>
      </c>
      <c r="CP134" s="31">
        <v>0</v>
      </c>
      <c r="CQ134" s="31">
        <v>0</v>
      </c>
      <c r="CR134" s="31">
        <v>0</v>
      </c>
      <c r="CS134" s="31">
        <v>0</v>
      </c>
      <c r="CT134" s="31">
        <v>42900</v>
      </c>
      <c r="CU134" s="31">
        <v>1500</v>
      </c>
      <c r="CV134" s="31">
        <v>0</v>
      </c>
      <c r="CW134" s="31">
        <v>0</v>
      </c>
      <c r="CX134" s="31">
        <v>0</v>
      </c>
      <c r="CY134" s="31">
        <v>18856</v>
      </c>
      <c r="CZ134" s="31">
        <v>0</v>
      </c>
      <c r="DA134" s="31">
        <v>0</v>
      </c>
      <c r="DB134" s="31">
        <v>0</v>
      </c>
      <c r="DC134" s="31">
        <v>0</v>
      </c>
      <c r="DD134" s="31">
        <v>0</v>
      </c>
      <c r="DE134" s="31">
        <v>0</v>
      </c>
      <c r="DF134" s="31">
        <v>0</v>
      </c>
      <c r="DG134" s="31">
        <v>0</v>
      </c>
      <c r="DH134" s="31">
        <v>18856</v>
      </c>
      <c r="DI134" s="31">
        <v>2959450.69</v>
      </c>
      <c r="DJ134" s="30">
        <v>0</v>
      </c>
      <c r="DK134" s="30">
        <v>85</v>
      </c>
      <c r="DL134" s="30">
        <v>15</v>
      </c>
      <c r="DM134" s="30">
        <v>0</v>
      </c>
      <c r="DN134" s="30">
        <v>0</v>
      </c>
      <c r="DO134" s="31">
        <v>645305</v>
      </c>
      <c r="DP134" s="31">
        <v>267073.31</v>
      </c>
      <c r="DQ134" s="30" t="s">
        <v>195</v>
      </c>
      <c r="DR134" s="30" t="s">
        <v>141</v>
      </c>
      <c r="DS134" s="30" t="s">
        <v>195</v>
      </c>
      <c r="DT134" s="30" t="s">
        <v>195</v>
      </c>
      <c r="DU134" s="30" t="s">
        <v>141</v>
      </c>
      <c r="DV134" s="30" t="s">
        <v>195</v>
      </c>
      <c r="DW134" s="30" t="s">
        <v>195</v>
      </c>
      <c r="DX134" s="30" t="s">
        <v>195</v>
      </c>
      <c r="DY134" s="30" t="s">
        <v>195</v>
      </c>
      <c r="DZ134" s="30" t="s">
        <v>195</v>
      </c>
      <c r="EA134" s="30" t="s">
        <v>195</v>
      </c>
      <c r="EB134" s="30" t="s">
        <v>195</v>
      </c>
      <c r="EC134" s="30" t="s">
        <v>195</v>
      </c>
      <c r="ED134" s="30" t="s">
        <v>195</v>
      </c>
      <c r="EE134" s="30" t="s">
        <v>942</v>
      </c>
      <c r="EF134" s="30" t="s">
        <v>994</v>
      </c>
    </row>
    <row r="135" spans="1:136" ht="15" customHeight="1" x14ac:dyDescent="0.2">
      <c r="A135" s="30" t="s">
        <v>644</v>
      </c>
      <c r="B135" s="35" t="s">
        <v>645</v>
      </c>
      <c r="C135" s="34" t="s">
        <v>646</v>
      </c>
      <c r="D135" s="33"/>
      <c r="E135" s="30" t="b">
        <v>0</v>
      </c>
      <c r="F135" s="31">
        <v>0</v>
      </c>
      <c r="G135" s="31" t="s">
        <v>942</v>
      </c>
      <c r="H135" s="31" t="s">
        <v>942</v>
      </c>
      <c r="I135" s="31">
        <v>0</v>
      </c>
      <c r="J135" s="31" t="s">
        <v>942</v>
      </c>
      <c r="K135" s="31" t="s">
        <v>942</v>
      </c>
      <c r="L135" s="31">
        <v>0</v>
      </c>
      <c r="M135" s="31" t="s">
        <v>942</v>
      </c>
      <c r="N135" s="31" t="s">
        <v>942</v>
      </c>
      <c r="O135" s="31">
        <v>0</v>
      </c>
      <c r="P135" s="31">
        <v>0</v>
      </c>
      <c r="Q135" s="31">
        <v>0</v>
      </c>
      <c r="V135" s="31">
        <v>0</v>
      </c>
      <c r="AE135" s="31">
        <v>0</v>
      </c>
      <c r="AF135" s="31">
        <v>0</v>
      </c>
      <c r="AG135" s="31">
        <v>0</v>
      </c>
      <c r="AH135" s="31">
        <v>0</v>
      </c>
      <c r="AI135" s="31">
        <v>0</v>
      </c>
      <c r="AJ135" s="31">
        <v>0</v>
      </c>
      <c r="AK135" s="31">
        <v>0</v>
      </c>
      <c r="AL135" s="31">
        <v>0</v>
      </c>
      <c r="AM135" s="31">
        <v>0</v>
      </c>
      <c r="AN135" s="31">
        <v>0</v>
      </c>
      <c r="AO135" s="31">
        <v>0</v>
      </c>
      <c r="AP135" s="31">
        <v>0</v>
      </c>
      <c r="AQ135" s="31">
        <v>0</v>
      </c>
      <c r="AR135" s="31">
        <v>0</v>
      </c>
      <c r="AS135" s="31">
        <v>0</v>
      </c>
      <c r="AT135" s="31">
        <v>0</v>
      </c>
      <c r="AU135" s="31">
        <v>0</v>
      </c>
      <c r="AV135" s="31">
        <v>0</v>
      </c>
      <c r="AW135" s="31">
        <v>0</v>
      </c>
      <c r="AX135" s="31">
        <v>0</v>
      </c>
      <c r="AY135" s="31">
        <v>0</v>
      </c>
      <c r="AZ135" s="31">
        <v>0</v>
      </c>
      <c r="BA135" s="31">
        <v>0</v>
      </c>
      <c r="BB135" s="31">
        <v>0</v>
      </c>
      <c r="BC135" s="31">
        <v>0</v>
      </c>
      <c r="BD135" s="31">
        <v>0</v>
      </c>
      <c r="BE135" s="31">
        <v>0</v>
      </c>
      <c r="BF135" s="31">
        <v>0</v>
      </c>
      <c r="BG135" s="31">
        <v>0</v>
      </c>
      <c r="BH135" s="31">
        <v>0</v>
      </c>
      <c r="BI135" s="31">
        <v>0</v>
      </c>
      <c r="BJ135" s="31">
        <v>0</v>
      </c>
      <c r="BK135" s="31">
        <v>0</v>
      </c>
      <c r="BL135" s="31">
        <v>0</v>
      </c>
      <c r="BM135" s="31">
        <v>0</v>
      </c>
      <c r="BN135" s="31">
        <v>0</v>
      </c>
      <c r="BO135" s="31">
        <v>0</v>
      </c>
      <c r="BP135" s="31">
        <v>0</v>
      </c>
      <c r="BQ135" s="31">
        <v>0</v>
      </c>
      <c r="BR135" s="31">
        <v>0</v>
      </c>
      <c r="BU135" s="31">
        <v>0</v>
      </c>
      <c r="BV135" s="31">
        <v>0</v>
      </c>
      <c r="BW135" s="31">
        <v>0</v>
      </c>
      <c r="BX135" s="31">
        <v>0</v>
      </c>
      <c r="BY135" s="31">
        <v>0</v>
      </c>
      <c r="BZ135" s="31">
        <v>0</v>
      </c>
      <c r="CA135" s="31">
        <v>0</v>
      </c>
      <c r="CB135" s="31">
        <v>0</v>
      </c>
      <c r="CC135" s="31">
        <v>0</v>
      </c>
      <c r="CD135" s="31">
        <v>0</v>
      </c>
      <c r="CE135" s="31">
        <v>0</v>
      </c>
      <c r="CF135" s="31">
        <v>0</v>
      </c>
      <c r="CG135" s="31">
        <v>0</v>
      </c>
      <c r="CH135" s="31">
        <v>0</v>
      </c>
      <c r="CI135" s="31">
        <v>0</v>
      </c>
      <c r="CJ135" s="31">
        <v>0</v>
      </c>
      <c r="CK135" s="31">
        <v>0</v>
      </c>
      <c r="CL135" s="31">
        <v>0</v>
      </c>
      <c r="CM135" s="31">
        <v>0</v>
      </c>
      <c r="CN135" s="31">
        <v>0</v>
      </c>
      <c r="CO135" s="31">
        <v>0</v>
      </c>
      <c r="CP135" s="31">
        <v>0</v>
      </c>
      <c r="CQ135" s="31">
        <v>0</v>
      </c>
      <c r="CR135" s="31">
        <v>0</v>
      </c>
      <c r="CS135" s="31">
        <v>0</v>
      </c>
      <c r="CT135" s="31">
        <v>0</v>
      </c>
      <c r="CU135" s="31">
        <v>0</v>
      </c>
      <c r="CV135" s="31">
        <v>0</v>
      </c>
      <c r="CW135" s="31">
        <v>0</v>
      </c>
      <c r="CX135" s="31">
        <v>0</v>
      </c>
      <c r="CY135" s="31">
        <v>0</v>
      </c>
      <c r="CZ135" s="31">
        <v>0</v>
      </c>
      <c r="DA135" s="31">
        <v>0</v>
      </c>
      <c r="DB135" s="31">
        <v>0</v>
      </c>
      <c r="DC135" s="31">
        <v>0</v>
      </c>
      <c r="DD135" s="31">
        <v>0</v>
      </c>
      <c r="DE135" s="31">
        <v>0</v>
      </c>
      <c r="DF135" s="31">
        <v>0</v>
      </c>
      <c r="DG135" s="31">
        <v>0</v>
      </c>
      <c r="DH135" s="31">
        <v>0</v>
      </c>
      <c r="DI135" s="31">
        <v>0</v>
      </c>
      <c r="DO135" s="31">
        <v>0</v>
      </c>
      <c r="DP135" s="31">
        <v>0</v>
      </c>
      <c r="DQ135" s="30" t="s">
        <v>195</v>
      </c>
      <c r="DR135" s="30" t="s">
        <v>195</v>
      </c>
      <c r="DS135" s="30" t="s">
        <v>195</v>
      </c>
      <c r="DT135" s="30" t="s">
        <v>195</v>
      </c>
      <c r="DU135" s="30" t="s">
        <v>195</v>
      </c>
      <c r="DV135" s="30" t="s">
        <v>195</v>
      </c>
      <c r="DW135" s="30" t="s">
        <v>195</v>
      </c>
      <c r="DX135" s="30" t="s">
        <v>195</v>
      </c>
      <c r="DY135" s="30" t="s">
        <v>195</v>
      </c>
      <c r="DZ135" s="30" t="s">
        <v>195</v>
      </c>
      <c r="EA135" s="30" t="s">
        <v>195</v>
      </c>
      <c r="EB135" s="30" t="s">
        <v>195</v>
      </c>
      <c r="EC135" s="30" t="s">
        <v>195</v>
      </c>
      <c r="ED135" s="30" t="s">
        <v>195</v>
      </c>
      <c r="EE135" s="30" t="s">
        <v>942</v>
      </c>
      <c r="EF135" s="30" t="s">
        <v>942</v>
      </c>
    </row>
    <row r="136" spans="1:136" ht="15" customHeight="1" x14ac:dyDescent="0.2">
      <c r="A136" s="30" t="s">
        <v>647</v>
      </c>
      <c r="B136" s="35" t="s">
        <v>648</v>
      </c>
      <c r="C136" s="34" t="s">
        <v>649</v>
      </c>
      <c r="D136" s="33" t="s">
        <v>650</v>
      </c>
      <c r="E136" s="30" t="b">
        <v>1</v>
      </c>
      <c r="F136" s="31">
        <v>0</v>
      </c>
      <c r="G136" s="31" t="s">
        <v>942</v>
      </c>
      <c r="H136" s="31" t="s">
        <v>942</v>
      </c>
      <c r="I136" s="31">
        <v>0</v>
      </c>
      <c r="J136" s="31" t="s">
        <v>942</v>
      </c>
      <c r="K136" s="31" t="s">
        <v>942</v>
      </c>
      <c r="L136" s="31">
        <v>0</v>
      </c>
      <c r="M136" s="31" t="s">
        <v>942</v>
      </c>
      <c r="N136" s="31" t="s">
        <v>942</v>
      </c>
      <c r="O136" s="31">
        <v>167745</v>
      </c>
      <c r="P136" s="31">
        <v>0</v>
      </c>
      <c r="Q136" s="31">
        <v>0</v>
      </c>
      <c r="V136" s="31">
        <v>167745</v>
      </c>
      <c r="W136" s="30">
        <v>0</v>
      </c>
      <c r="X136" s="30">
        <v>0</v>
      </c>
      <c r="Y136" s="30">
        <v>0</v>
      </c>
      <c r="Z136" s="30">
        <v>0</v>
      </c>
      <c r="AA136" s="30">
        <v>100</v>
      </c>
      <c r="AB136" s="31">
        <v>182114</v>
      </c>
      <c r="AC136" s="8">
        <v>0</v>
      </c>
      <c r="AD136" s="31">
        <v>95513.25</v>
      </c>
      <c r="AE136" s="31">
        <v>0</v>
      </c>
      <c r="AF136" s="31">
        <v>0</v>
      </c>
      <c r="AG136" s="31">
        <v>0</v>
      </c>
      <c r="AH136" s="31">
        <v>0</v>
      </c>
      <c r="AI136" s="31">
        <v>0</v>
      </c>
      <c r="AJ136" s="31">
        <v>0</v>
      </c>
      <c r="AK136" s="31">
        <v>0</v>
      </c>
      <c r="AL136" s="31">
        <v>0</v>
      </c>
      <c r="AM136" s="31">
        <v>0</v>
      </c>
      <c r="AN136" s="31">
        <v>0</v>
      </c>
      <c r="AO136" s="31">
        <v>0</v>
      </c>
      <c r="AP136" s="31">
        <v>0</v>
      </c>
      <c r="AQ136" s="31">
        <v>0</v>
      </c>
      <c r="AR136" s="31">
        <v>0</v>
      </c>
      <c r="AS136" s="31">
        <v>0</v>
      </c>
      <c r="AT136" s="31">
        <v>0</v>
      </c>
      <c r="AU136" s="31">
        <v>0</v>
      </c>
      <c r="AV136" s="31">
        <v>0</v>
      </c>
      <c r="AW136" s="31">
        <v>0</v>
      </c>
      <c r="AX136" s="31">
        <v>0</v>
      </c>
      <c r="AY136" s="31">
        <v>0</v>
      </c>
      <c r="AZ136" s="31">
        <v>0</v>
      </c>
      <c r="BA136" s="31">
        <v>0</v>
      </c>
      <c r="BB136" s="31">
        <v>0</v>
      </c>
      <c r="BC136" s="31">
        <v>0</v>
      </c>
      <c r="BD136" s="31">
        <v>0</v>
      </c>
      <c r="BE136" s="31">
        <v>0</v>
      </c>
      <c r="BF136" s="31">
        <v>0</v>
      </c>
      <c r="BG136" s="31">
        <v>0</v>
      </c>
      <c r="BH136" s="31">
        <v>0</v>
      </c>
      <c r="BI136" s="31">
        <v>95513.25</v>
      </c>
      <c r="BJ136" s="31">
        <v>0</v>
      </c>
      <c r="BK136" s="31">
        <v>0</v>
      </c>
      <c r="BL136" s="31">
        <v>0</v>
      </c>
      <c r="BM136" s="31">
        <v>0</v>
      </c>
      <c r="BN136" s="31">
        <v>0</v>
      </c>
      <c r="BO136" s="31">
        <v>0</v>
      </c>
      <c r="BP136" s="31">
        <v>95513.25</v>
      </c>
      <c r="BQ136" s="31">
        <v>0</v>
      </c>
      <c r="BR136" s="31">
        <v>0</v>
      </c>
      <c r="BS136" s="8">
        <v>0</v>
      </c>
      <c r="BT136" s="31">
        <v>0</v>
      </c>
      <c r="BU136" s="31">
        <v>0</v>
      </c>
      <c r="BV136" s="31">
        <v>0</v>
      </c>
      <c r="BW136" s="31">
        <v>0</v>
      </c>
      <c r="BX136" s="31">
        <v>0</v>
      </c>
      <c r="BY136" s="31">
        <v>0</v>
      </c>
      <c r="BZ136" s="31">
        <v>0</v>
      </c>
      <c r="CA136" s="31">
        <v>0</v>
      </c>
      <c r="CB136" s="31">
        <v>0</v>
      </c>
      <c r="CC136" s="31">
        <v>0</v>
      </c>
      <c r="CD136" s="31">
        <v>0</v>
      </c>
      <c r="CE136" s="31">
        <v>0</v>
      </c>
      <c r="CF136" s="31">
        <v>0</v>
      </c>
      <c r="CG136" s="31">
        <v>0</v>
      </c>
      <c r="CH136" s="31">
        <v>0</v>
      </c>
      <c r="CI136" s="31">
        <v>0</v>
      </c>
      <c r="CJ136" s="31">
        <v>0</v>
      </c>
      <c r="CK136" s="31">
        <v>0</v>
      </c>
      <c r="CL136" s="31">
        <v>0</v>
      </c>
      <c r="CM136" s="31">
        <v>0</v>
      </c>
      <c r="CN136" s="31">
        <v>0</v>
      </c>
      <c r="CO136" s="31">
        <v>0</v>
      </c>
      <c r="CP136" s="31">
        <v>0</v>
      </c>
      <c r="CQ136" s="31">
        <v>0</v>
      </c>
      <c r="CR136" s="31">
        <v>0</v>
      </c>
      <c r="CS136" s="31">
        <v>0</v>
      </c>
      <c r="CT136" s="31">
        <v>0</v>
      </c>
      <c r="CU136" s="31">
        <v>0</v>
      </c>
      <c r="CV136" s="31">
        <v>0</v>
      </c>
      <c r="CW136" s="31">
        <v>0</v>
      </c>
      <c r="CX136" s="31">
        <v>0</v>
      </c>
      <c r="CY136" s="31">
        <v>0</v>
      </c>
      <c r="CZ136" s="31">
        <v>0</v>
      </c>
      <c r="DA136" s="31">
        <v>0</v>
      </c>
      <c r="DB136" s="31">
        <v>0</v>
      </c>
      <c r="DC136" s="31">
        <v>0</v>
      </c>
      <c r="DD136" s="31">
        <v>0</v>
      </c>
      <c r="DE136" s="31">
        <v>0</v>
      </c>
      <c r="DF136" s="31">
        <v>0</v>
      </c>
      <c r="DG136" s="31">
        <v>0</v>
      </c>
      <c r="DH136" s="31">
        <v>0</v>
      </c>
      <c r="DI136" s="31">
        <v>86600.75</v>
      </c>
      <c r="DJ136" s="30">
        <v>0</v>
      </c>
      <c r="DK136" s="30">
        <v>60</v>
      </c>
      <c r="DL136" s="30">
        <v>0</v>
      </c>
      <c r="DM136" s="30">
        <v>40</v>
      </c>
      <c r="DN136" s="30">
        <v>0</v>
      </c>
      <c r="DO136" s="31">
        <v>36423</v>
      </c>
      <c r="DP136" s="31">
        <v>0</v>
      </c>
      <c r="DQ136" s="30" t="s">
        <v>195</v>
      </c>
      <c r="DR136" s="30" t="s">
        <v>195</v>
      </c>
      <c r="DS136" s="30" t="s">
        <v>195</v>
      </c>
      <c r="DT136" s="30" t="s">
        <v>195</v>
      </c>
      <c r="DU136" s="30" t="s">
        <v>195</v>
      </c>
      <c r="DV136" s="30" t="s">
        <v>195</v>
      </c>
      <c r="DW136" s="30" t="s">
        <v>195</v>
      </c>
      <c r="DX136" s="30" t="s">
        <v>195</v>
      </c>
      <c r="DY136" s="30" t="s">
        <v>195</v>
      </c>
      <c r="DZ136" s="30" t="s">
        <v>195</v>
      </c>
      <c r="EA136" s="30" t="s">
        <v>195</v>
      </c>
      <c r="EB136" s="30" t="s">
        <v>195</v>
      </c>
      <c r="EC136" s="30" t="s">
        <v>195</v>
      </c>
      <c r="ED136" s="30" t="s">
        <v>195</v>
      </c>
      <c r="EE136" s="30" t="s">
        <v>942</v>
      </c>
      <c r="EF136" s="30" t="s">
        <v>993</v>
      </c>
    </row>
    <row r="137" spans="1:136" ht="15" customHeight="1" x14ac:dyDescent="0.2">
      <c r="A137" s="30" t="s">
        <v>651</v>
      </c>
      <c r="B137" s="35" t="s">
        <v>652</v>
      </c>
      <c r="C137" s="34" t="s">
        <v>653</v>
      </c>
      <c r="D137" s="33" t="s">
        <v>654</v>
      </c>
      <c r="E137" s="30" t="b">
        <v>1</v>
      </c>
      <c r="F137" s="31">
        <v>0</v>
      </c>
      <c r="G137" s="31" t="s">
        <v>942</v>
      </c>
      <c r="H137" s="31" t="s">
        <v>942</v>
      </c>
      <c r="I137" s="31">
        <v>0</v>
      </c>
      <c r="J137" s="31" t="s">
        <v>942</v>
      </c>
      <c r="K137" s="31" t="s">
        <v>942</v>
      </c>
      <c r="L137" s="31">
        <v>0</v>
      </c>
      <c r="M137" s="31" t="s">
        <v>942</v>
      </c>
      <c r="N137" s="31" t="s">
        <v>942</v>
      </c>
      <c r="O137" s="31">
        <v>349143</v>
      </c>
      <c r="P137" s="31">
        <v>0</v>
      </c>
      <c r="Q137" s="31">
        <v>66886.959999999992</v>
      </c>
      <c r="R137" s="30" t="b">
        <v>0</v>
      </c>
      <c r="S137" s="30" t="b">
        <v>0</v>
      </c>
      <c r="T137" s="30" t="b">
        <v>0</v>
      </c>
      <c r="U137" s="30" t="b">
        <v>1</v>
      </c>
      <c r="V137" s="31">
        <v>282256.04000000004</v>
      </c>
      <c r="W137" s="30">
        <v>0</v>
      </c>
      <c r="X137" s="30">
        <v>0</v>
      </c>
      <c r="Y137" s="30">
        <v>0</v>
      </c>
      <c r="Z137" s="30">
        <v>0</v>
      </c>
      <c r="AA137" s="30">
        <v>100</v>
      </c>
      <c r="AB137" s="31">
        <v>0</v>
      </c>
      <c r="AC137" s="8">
        <v>0</v>
      </c>
      <c r="AD137" s="31">
        <v>0</v>
      </c>
      <c r="AE137" s="31">
        <v>0</v>
      </c>
      <c r="AF137" s="31">
        <v>0</v>
      </c>
      <c r="AG137" s="31">
        <v>0</v>
      </c>
      <c r="AH137" s="31">
        <v>0</v>
      </c>
      <c r="AI137" s="31">
        <v>0</v>
      </c>
      <c r="AJ137" s="31">
        <v>0</v>
      </c>
      <c r="AK137" s="31">
        <v>0</v>
      </c>
      <c r="AL137" s="31">
        <v>0</v>
      </c>
      <c r="AM137" s="31">
        <v>0</v>
      </c>
      <c r="AN137" s="31">
        <v>0</v>
      </c>
      <c r="AO137" s="31">
        <v>0</v>
      </c>
      <c r="AP137" s="31">
        <v>0</v>
      </c>
      <c r="AQ137" s="31">
        <v>0</v>
      </c>
      <c r="AR137" s="31">
        <v>0</v>
      </c>
      <c r="AS137" s="31">
        <v>0</v>
      </c>
      <c r="AT137" s="31">
        <v>0</v>
      </c>
      <c r="AU137" s="31">
        <v>0</v>
      </c>
      <c r="AV137" s="31">
        <v>0</v>
      </c>
      <c r="AW137" s="31">
        <v>0</v>
      </c>
      <c r="AX137" s="31">
        <v>0</v>
      </c>
      <c r="AY137" s="31">
        <v>0</v>
      </c>
      <c r="AZ137" s="31">
        <v>0</v>
      </c>
      <c r="BA137" s="31">
        <v>0</v>
      </c>
      <c r="BB137" s="31">
        <v>0</v>
      </c>
      <c r="BC137" s="31">
        <v>0</v>
      </c>
      <c r="BD137" s="31">
        <v>0</v>
      </c>
      <c r="BE137" s="31">
        <v>0</v>
      </c>
      <c r="BF137" s="31">
        <v>0</v>
      </c>
      <c r="BG137" s="31">
        <v>0</v>
      </c>
      <c r="BH137" s="31">
        <v>0</v>
      </c>
      <c r="BI137" s="31">
        <v>0</v>
      </c>
      <c r="BJ137" s="31">
        <v>0</v>
      </c>
      <c r="BK137" s="31">
        <v>0</v>
      </c>
      <c r="BL137" s="31">
        <v>0</v>
      </c>
      <c r="BM137" s="31">
        <v>0</v>
      </c>
      <c r="BN137" s="31">
        <v>0</v>
      </c>
      <c r="BO137" s="31">
        <v>0</v>
      </c>
      <c r="BP137" s="31">
        <v>0</v>
      </c>
      <c r="BQ137" s="31">
        <v>0</v>
      </c>
      <c r="BR137" s="31">
        <v>0</v>
      </c>
      <c r="BS137" s="8">
        <v>0</v>
      </c>
      <c r="BT137" s="31">
        <v>0</v>
      </c>
      <c r="BU137" s="31">
        <v>0</v>
      </c>
      <c r="BV137" s="31">
        <v>0</v>
      </c>
      <c r="BW137" s="31">
        <v>0</v>
      </c>
      <c r="BX137" s="31">
        <v>0</v>
      </c>
      <c r="BY137" s="31">
        <v>0</v>
      </c>
      <c r="BZ137" s="31">
        <v>0</v>
      </c>
      <c r="CA137" s="31">
        <v>0</v>
      </c>
      <c r="CB137" s="31">
        <v>0</v>
      </c>
      <c r="CC137" s="31">
        <v>0</v>
      </c>
      <c r="CD137" s="31">
        <v>0</v>
      </c>
      <c r="CE137" s="31">
        <v>0</v>
      </c>
      <c r="CF137" s="31">
        <v>0</v>
      </c>
      <c r="CG137" s="31">
        <v>0</v>
      </c>
      <c r="CH137" s="31">
        <v>0</v>
      </c>
      <c r="CI137" s="31">
        <v>0</v>
      </c>
      <c r="CJ137" s="31">
        <v>0</v>
      </c>
      <c r="CK137" s="31">
        <v>0</v>
      </c>
      <c r="CL137" s="31">
        <v>0</v>
      </c>
      <c r="CM137" s="31">
        <v>0</v>
      </c>
      <c r="CN137" s="31">
        <v>0</v>
      </c>
      <c r="CO137" s="31">
        <v>0</v>
      </c>
      <c r="CP137" s="31">
        <v>0</v>
      </c>
      <c r="CQ137" s="31">
        <v>0</v>
      </c>
      <c r="CR137" s="31">
        <v>0</v>
      </c>
      <c r="CS137" s="31">
        <v>0</v>
      </c>
      <c r="CT137" s="31">
        <v>0</v>
      </c>
      <c r="CU137" s="31">
        <v>0</v>
      </c>
      <c r="CV137" s="31">
        <v>0</v>
      </c>
      <c r="CW137" s="31">
        <v>0</v>
      </c>
      <c r="CX137" s="31">
        <v>0</v>
      </c>
      <c r="CY137" s="31">
        <v>0</v>
      </c>
      <c r="CZ137" s="31">
        <v>0</v>
      </c>
      <c r="DA137" s="31">
        <v>0</v>
      </c>
      <c r="DB137" s="31">
        <v>0</v>
      </c>
      <c r="DC137" s="31">
        <v>0</v>
      </c>
      <c r="DD137" s="31">
        <v>0</v>
      </c>
      <c r="DE137" s="31">
        <v>0</v>
      </c>
      <c r="DF137" s="31">
        <v>0</v>
      </c>
      <c r="DG137" s="31">
        <v>0</v>
      </c>
      <c r="DH137" s="31">
        <v>0</v>
      </c>
      <c r="DI137" s="31">
        <v>0</v>
      </c>
      <c r="DO137" s="31">
        <v>0</v>
      </c>
      <c r="DP137" s="31">
        <v>0</v>
      </c>
      <c r="DQ137" s="30" t="s">
        <v>195</v>
      </c>
      <c r="DR137" s="30" t="s">
        <v>195</v>
      </c>
      <c r="DS137" s="30" t="s">
        <v>195</v>
      </c>
      <c r="DT137" s="30" t="s">
        <v>195</v>
      </c>
      <c r="DU137" s="30" t="s">
        <v>195</v>
      </c>
      <c r="DV137" s="30" t="s">
        <v>195</v>
      </c>
      <c r="DW137" s="30" t="s">
        <v>195</v>
      </c>
      <c r="DX137" s="30" t="s">
        <v>195</v>
      </c>
      <c r="DY137" s="30" t="s">
        <v>195</v>
      </c>
      <c r="DZ137" s="30" t="s">
        <v>195</v>
      </c>
      <c r="EA137" s="30" t="s">
        <v>195</v>
      </c>
      <c r="EB137" s="30" t="s">
        <v>195</v>
      </c>
      <c r="EC137" s="30" t="s">
        <v>195</v>
      </c>
      <c r="ED137" s="30" t="s">
        <v>195</v>
      </c>
      <c r="EE137" s="30" t="s">
        <v>942</v>
      </c>
      <c r="EF137" s="30" t="s">
        <v>942</v>
      </c>
    </row>
    <row r="138" spans="1:136" ht="15" customHeight="1" x14ac:dyDescent="0.2">
      <c r="A138" s="30" t="s">
        <v>655</v>
      </c>
      <c r="B138" s="35" t="s">
        <v>656</v>
      </c>
      <c r="C138" s="34" t="s">
        <v>657</v>
      </c>
      <c r="D138" s="33" t="s">
        <v>658</v>
      </c>
      <c r="E138" s="30" t="b">
        <v>1</v>
      </c>
      <c r="F138" s="31">
        <v>0</v>
      </c>
      <c r="G138" s="31" t="s">
        <v>942</v>
      </c>
      <c r="H138" s="31" t="s">
        <v>942</v>
      </c>
      <c r="I138" s="31">
        <v>0</v>
      </c>
      <c r="J138" s="31" t="s">
        <v>942</v>
      </c>
      <c r="K138" s="31" t="s">
        <v>942</v>
      </c>
      <c r="L138" s="31">
        <v>0</v>
      </c>
      <c r="M138" s="31" t="s">
        <v>942</v>
      </c>
      <c r="N138" s="31" t="s">
        <v>942</v>
      </c>
      <c r="O138" s="31">
        <v>349143</v>
      </c>
      <c r="P138" s="31">
        <v>0</v>
      </c>
      <c r="Q138" s="31">
        <v>0</v>
      </c>
      <c r="V138" s="31">
        <v>349143</v>
      </c>
      <c r="W138" s="30">
        <v>0</v>
      </c>
      <c r="X138" s="30">
        <v>0</v>
      </c>
      <c r="Y138" s="30">
        <v>0</v>
      </c>
      <c r="Z138" s="30">
        <v>0</v>
      </c>
      <c r="AA138" s="30">
        <v>100</v>
      </c>
      <c r="AB138" s="31">
        <v>0</v>
      </c>
      <c r="AC138" s="8">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8">
        <v>0</v>
      </c>
      <c r="BT138" s="31">
        <v>0</v>
      </c>
      <c r="BU138" s="31">
        <v>0</v>
      </c>
      <c r="BV138" s="31">
        <v>0</v>
      </c>
      <c r="BW138" s="31">
        <v>0</v>
      </c>
      <c r="BX138" s="31">
        <v>0</v>
      </c>
      <c r="BY138" s="31">
        <v>0</v>
      </c>
      <c r="BZ138" s="31">
        <v>0</v>
      </c>
      <c r="CA138" s="31">
        <v>0</v>
      </c>
      <c r="CB138" s="31">
        <v>0</v>
      </c>
      <c r="CC138" s="31">
        <v>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v>0</v>
      </c>
      <c r="DG138" s="31">
        <v>0</v>
      </c>
      <c r="DH138" s="31">
        <v>0</v>
      </c>
      <c r="DI138" s="31">
        <v>0</v>
      </c>
      <c r="DO138" s="31">
        <v>0</v>
      </c>
      <c r="DP138" s="31">
        <v>0</v>
      </c>
      <c r="DQ138" s="30" t="s">
        <v>195</v>
      </c>
      <c r="DR138" s="30" t="s">
        <v>195</v>
      </c>
      <c r="DS138" s="30" t="s">
        <v>195</v>
      </c>
      <c r="DT138" s="30" t="s">
        <v>195</v>
      </c>
      <c r="DU138" s="30" t="s">
        <v>195</v>
      </c>
      <c r="DV138" s="30" t="s">
        <v>195</v>
      </c>
      <c r="DW138" s="30" t="s">
        <v>195</v>
      </c>
      <c r="DX138" s="30" t="s">
        <v>195</v>
      </c>
      <c r="DY138" s="30" t="s">
        <v>195</v>
      </c>
      <c r="DZ138" s="30" t="s">
        <v>195</v>
      </c>
      <c r="EA138" s="30" t="s">
        <v>195</v>
      </c>
      <c r="EB138" s="30" t="s">
        <v>195</v>
      </c>
      <c r="EC138" s="30" t="s">
        <v>195</v>
      </c>
      <c r="ED138" s="30" t="s">
        <v>195</v>
      </c>
      <c r="EE138" s="30" t="s">
        <v>942</v>
      </c>
      <c r="EF138" s="30" t="s">
        <v>942</v>
      </c>
    </row>
    <row r="139" spans="1:136" ht="15" customHeight="1" x14ac:dyDescent="0.2">
      <c r="A139" s="30" t="s">
        <v>659</v>
      </c>
      <c r="B139" s="35" t="s">
        <v>660</v>
      </c>
      <c r="C139" s="34" t="s">
        <v>661</v>
      </c>
      <c r="D139" s="33" t="s">
        <v>662</v>
      </c>
      <c r="E139" s="30" t="b">
        <v>1</v>
      </c>
      <c r="F139" s="31">
        <v>0</v>
      </c>
      <c r="G139" s="31" t="s">
        <v>942</v>
      </c>
      <c r="H139" s="31" t="s">
        <v>942</v>
      </c>
      <c r="I139" s="31">
        <v>0</v>
      </c>
      <c r="J139" s="31" t="s">
        <v>942</v>
      </c>
      <c r="K139" s="31" t="s">
        <v>942</v>
      </c>
      <c r="L139" s="31">
        <v>0</v>
      </c>
      <c r="M139" s="31" t="s">
        <v>942</v>
      </c>
      <c r="N139" s="31" t="s">
        <v>942</v>
      </c>
      <c r="O139" s="31">
        <v>0</v>
      </c>
      <c r="P139" s="31">
        <v>0</v>
      </c>
      <c r="Q139" s="31">
        <v>0</v>
      </c>
      <c r="V139" s="31">
        <v>0</v>
      </c>
      <c r="AB139" s="31">
        <v>2104984</v>
      </c>
      <c r="AC139" s="8">
        <v>0</v>
      </c>
      <c r="AD139" s="31">
        <v>0</v>
      </c>
      <c r="AE139" s="31">
        <v>0</v>
      </c>
      <c r="AF139" s="31">
        <v>0</v>
      </c>
      <c r="AG139" s="31">
        <v>0</v>
      </c>
      <c r="AH139" s="31">
        <v>0</v>
      </c>
      <c r="AI139" s="31">
        <v>0</v>
      </c>
      <c r="AJ139" s="31">
        <v>0</v>
      </c>
      <c r="AK139" s="31">
        <v>0</v>
      </c>
      <c r="AL139" s="31">
        <v>0</v>
      </c>
      <c r="AM139" s="31">
        <v>0</v>
      </c>
      <c r="AN139" s="31">
        <v>0</v>
      </c>
      <c r="AO139" s="31">
        <v>0</v>
      </c>
      <c r="AP139" s="31">
        <v>0</v>
      </c>
      <c r="AQ139" s="31">
        <v>0</v>
      </c>
      <c r="AR139" s="31">
        <v>0</v>
      </c>
      <c r="AS139" s="31">
        <v>0</v>
      </c>
      <c r="AT139" s="31">
        <v>0</v>
      </c>
      <c r="AU139" s="31">
        <v>0</v>
      </c>
      <c r="AV139" s="31">
        <v>0</v>
      </c>
      <c r="AW139" s="31">
        <v>0</v>
      </c>
      <c r="AX139" s="31">
        <v>0</v>
      </c>
      <c r="AY139" s="31">
        <v>0</v>
      </c>
      <c r="AZ139" s="31">
        <v>0</v>
      </c>
      <c r="BA139" s="31">
        <v>0</v>
      </c>
      <c r="BB139" s="31">
        <v>0</v>
      </c>
      <c r="BC139" s="31">
        <v>0</v>
      </c>
      <c r="BD139" s="31">
        <v>0</v>
      </c>
      <c r="BE139" s="31">
        <v>0</v>
      </c>
      <c r="BF139" s="31">
        <v>0</v>
      </c>
      <c r="BG139" s="31">
        <v>0</v>
      </c>
      <c r="BH139" s="31">
        <v>0</v>
      </c>
      <c r="BI139" s="31">
        <v>0</v>
      </c>
      <c r="BJ139" s="31">
        <v>0</v>
      </c>
      <c r="BK139" s="31">
        <v>0</v>
      </c>
      <c r="BL139" s="31">
        <v>0</v>
      </c>
      <c r="BM139" s="31">
        <v>0</v>
      </c>
      <c r="BN139" s="31">
        <v>0</v>
      </c>
      <c r="BO139" s="31">
        <v>0</v>
      </c>
      <c r="BP139" s="31">
        <v>0</v>
      </c>
      <c r="BQ139" s="31">
        <v>0</v>
      </c>
      <c r="BR139" s="31">
        <v>0</v>
      </c>
      <c r="BS139" s="8">
        <v>0</v>
      </c>
      <c r="BT139" s="31">
        <v>26316.46</v>
      </c>
      <c r="BU139" s="31">
        <v>0</v>
      </c>
      <c r="BV139" s="31">
        <v>0</v>
      </c>
      <c r="BW139" s="31">
        <v>0</v>
      </c>
      <c r="BX139" s="31">
        <v>0</v>
      </c>
      <c r="BY139" s="31">
        <v>0</v>
      </c>
      <c r="BZ139" s="31">
        <v>0</v>
      </c>
      <c r="CA139" s="31">
        <v>0</v>
      </c>
      <c r="CB139" s="31">
        <v>0</v>
      </c>
      <c r="CC139" s="31">
        <v>0</v>
      </c>
      <c r="CD139" s="31">
        <v>0</v>
      </c>
      <c r="CE139" s="31">
        <v>23876.6</v>
      </c>
      <c r="CF139" s="31">
        <v>17126.79</v>
      </c>
      <c r="CG139" s="31">
        <v>4652.41</v>
      </c>
      <c r="CH139" s="31">
        <v>0</v>
      </c>
      <c r="CI139" s="31">
        <v>0</v>
      </c>
      <c r="CJ139" s="31">
        <v>807.55</v>
      </c>
      <c r="CK139" s="31">
        <v>1289.8499999999999</v>
      </c>
      <c r="CL139" s="31">
        <v>0</v>
      </c>
      <c r="CM139" s="31">
        <v>0</v>
      </c>
      <c r="CN139" s="31">
        <v>0</v>
      </c>
      <c r="CO139" s="31">
        <v>0</v>
      </c>
      <c r="CP139" s="31">
        <v>0</v>
      </c>
      <c r="CQ139" s="31">
        <v>0</v>
      </c>
      <c r="CR139" s="31">
        <v>0</v>
      </c>
      <c r="CS139" s="31">
        <v>0</v>
      </c>
      <c r="CT139" s="31">
        <v>0</v>
      </c>
      <c r="CU139" s="31">
        <v>0</v>
      </c>
      <c r="CV139" s="31">
        <v>0</v>
      </c>
      <c r="CW139" s="31">
        <v>0</v>
      </c>
      <c r="CX139" s="31">
        <v>0</v>
      </c>
      <c r="CY139" s="31">
        <v>2439.86</v>
      </c>
      <c r="CZ139" s="31">
        <v>2040.15</v>
      </c>
      <c r="DA139" s="31">
        <v>399.71</v>
      </c>
      <c r="DB139" s="31">
        <v>0</v>
      </c>
      <c r="DC139" s="31">
        <v>0</v>
      </c>
      <c r="DD139" s="31">
        <v>0</v>
      </c>
      <c r="DE139" s="31">
        <v>0</v>
      </c>
      <c r="DF139" s="31">
        <v>0</v>
      </c>
      <c r="DG139" s="31">
        <v>0</v>
      </c>
      <c r="DH139" s="31">
        <v>0</v>
      </c>
      <c r="DI139" s="31">
        <v>2078667.54</v>
      </c>
      <c r="DJ139" s="30">
        <v>100</v>
      </c>
      <c r="DK139" s="30">
        <v>0</v>
      </c>
      <c r="DL139" s="30">
        <v>0</v>
      </c>
      <c r="DM139" s="30">
        <v>0</v>
      </c>
      <c r="DN139" s="30">
        <v>0</v>
      </c>
      <c r="DO139" s="31">
        <v>420997</v>
      </c>
      <c r="DP139" s="31">
        <v>26316.46</v>
      </c>
      <c r="DQ139" s="30" t="s">
        <v>141</v>
      </c>
      <c r="DR139" s="30" t="s">
        <v>141</v>
      </c>
      <c r="DS139" s="30" t="s">
        <v>195</v>
      </c>
      <c r="DT139" s="30" t="s">
        <v>141</v>
      </c>
      <c r="DU139" s="30" t="s">
        <v>141</v>
      </c>
      <c r="DV139" s="30" t="s">
        <v>195</v>
      </c>
      <c r="DW139" s="30" t="s">
        <v>195</v>
      </c>
      <c r="DX139" s="30" t="s">
        <v>195</v>
      </c>
      <c r="DY139" s="30" t="s">
        <v>195</v>
      </c>
      <c r="DZ139" s="30" t="s">
        <v>195</v>
      </c>
      <c r="EA139" s="30" t="s">
        <v>195</v>
      </c>
      <c r="EB139" s="30" t="s">
        <v>141</v>
      </c>
      <c r="EC139" s="30" t="s">
        <v>195</v>
      </c>
      <c r="ED139" s="30" t="s">
        <v>195</v>
      </c>
      <c r="EE139" s="30" t="s">
        <v>942</v>
      </c>
      <c r="EF139" s="30" t="s">
        <v>992</v>
      </c>
    </row>
    <row r="140" spans="1:136" ht="15" customHeight="1" x14ac:dyDescent="0.2">
      <c r="A140" s="30" t="s">
        <v>663</v>
      </c>
      <c r="B140" s="35" t="s">
        <v>664</v>
      </c>
      <c r="C140" s="34" t="s">
        <v>665</v>
      </c>
      <c r="D140" s="33" t="s">
        <v>666</v>
      </c>
      <c r="E140" s="30" t="b">
        <v>1</v>
      </c>
      <c r="F140" s="31">
        <v>0</v>
      </c>
      <c r="G140" s="31" t="s">
        <v>942</v>
      </c>
      <c r="H140" s="31" t="s">
        <v>942</v>
      </c>
      <c r="I140" s="31">
        <v>0</v>
      </c>
      <c r="J140" s="31" t="s">
        <v>942</v>
      </c>
      <c r="K140" s="31" t="s">
        <v>942</v>
      </c>
      <c r="L140" s="31">
        <v>0</v>
      </c>
      <c r="M140" s="31" t="s">
        <v>942</v>
      </c>
      <c r="N140" s="31" t="s">
        <v>942</v>
      </c>
      <c r="O140" s="31">
        <v>0</v>
      </c>
      <c r="P140" s="31">
        <v>0</v>
      </c>
      <c r="Q140" s="31">
        <v>0</v>
      </c>
      <c r="V140" s="31">
        <v>0</v>
      </c>
      <c r="AB140" s="31">
        <v>19131043</v>
      </c>
      <c r="AC140" s="8">
        <v>0</v>
      </c>
      <c r="AD140" s="31">
        <v>205464.11</v>
      </c>
      <c r="AE140" s="31">
        <v>23915.24</v>
      </c>
      <c r="AF140" s="31">
        <v>0</v>
      </c>
      <c r="AG140" s="31">
        <v>0</v>
      </c>
      <c r="AH140" s="31">
        <v>0</v>
      </c>
      <c r="AI140" s="31">
        <v>0</v>
      </c>
      <c r="AJ140" s="31">
        <v>0</v>
      </c>
      <c r="AK140" s="31">
        <v>0</v>
      </c>
      <c r="AL140" s="31">
        <v>23915.24</v>
      </c>
      <c r="AM140" s="31">
        <v>0</v>
      </c>
      <c r="AN140" s="31">
        <v>0</v>
      </c>
      <c r="AO140" s="31">
        <v>12103.6</v>
      </c>
      <c r="AP140" s="31">
        <v>0</v>
      </c>
      <c r="AQ140" s="31">
        <v>0</v>
      </c>
      <c r="AR140" s="31">
        <v>0</v>
      </c>
      <c r="AS140" s="31">
        <v>0</v>
      </c>
      <c r="AT140" s="31">
        <v>0</v>
      </c>
      <c r="AU140" s="31">
        <v>1492.81</v>
      </c>
      <c r="AV140" s="31">
        <v>10610.79</v>
      </c>
      <c r="AW140" s="31">
        <v>0</v>
      </c>
      <c r="AX140" s="31">
        <v>0</v>
      </c>
      <c r="AY140" s="31">
        <v>1786.02</v>
      </c>
      <c r="AZ140" s="31">
        <v>0</v>
      </c>
      <c r="BA140" s="31">
        <v>0</v>
      </c>
      <c r="BB140" s="31">
        <v>1786.02</v>
      </c>
      <c r="BC140" s="31">
        <v>0</v>
      </c>
      <c r="BD140" s="31">
        <v>0</v>
      </c>
      <c r="BE140" s="31">
        <v>0</v>
      </c>
      <c r="BF140" s="31">
        <v>0</v>
      </c>
      <c r="BG140" s="31">
        <v>0</v>
      </c>
      <c r="BH140" s="31">
        <v>0</v>
      </c>
      <c r="BI140" s="31">
        <v>167659.25</v>
      </c>
      <c r="BJ140" s="31">
        <v>132259.23000000001</v>
      </c>
      <c r="BK140" s="31">
        <v>31427.94</v>
      </c>
      <c r="BL140" s="31">
        <v>0</v>
      </c>
      <c r="BM140" s="31">
        <v>0</v>
      </c>
      <c r="BN140" s="31">
        <v>0</v>
      </c>
      <c r="BO140" s="31">
        <v>3972.08</v>
      </c>
      <c r="BP140" s="31">
        <v>0</v>
      </c>
      <c r="BQ140" s="31">
        <v>0</v>
      </c>
      <c r="BR140" s="31">
        <v>0</v>
      </c>
      <c r="BS140" s="8">
        <v>0</v>
      </c>
      <c r="BT140" s="31">
        <v>186271.81</v>
      </c>
      <c r="BU140" s="31">
        <v>0</v>
      </c>
      <c r="BV140" s="31">
        <v>0</v>
      </c>
      <c r="BW140" s="31">
        <v>0</v>
      </c>
      <c r="BX140" s="31">
        <v>0</v>
      </c>
      <c r="BY140" s="31">
        <v>0</v>
      </c>
      <c r="BZ140" s="31">
        <v>0</v>
      </c>
      <c r="CA140" s="31">
        <v>0</v>
      </c>
      <c r="CB140" s="31">
        <v>0</v>
      </c>
      <c r="CC140" s="31">
        <v>0</v>
      </c>
      <c r="CD140" s="31">
        <v>0</v>
      </c>
      <c r="CE140" s="31">
        <v>186271.81</v>
      </c>
      <c r="CF140" s="31">
        <v>56290.62</v>
      </c>
      <c r="CG140" s="31">
        <v>13375.99</v>
      </c>
      <c r="CH140" s="31">
        <v>0</v>
      </c>
      <c r="CI140" s="31">
        <v>0</v>
      </c>
      <c r="CJ140" s="31">
        <v>0</v>
      </c>
      <c r="CK140" s="31">
        <v>116605.2</v>
      </c>
      <c r="CL140" s="31">
        <v>0</v>
      </c>
      <c r="CM140" s="31">
        <v>0</v>
      </c>
      <c r="CN140" s="31">
        <v>0</v>
      </c>
      <c r="CO140" s="31">
        <v>0</v>
      </c>
      <c r="CP140" s="31">
        <v>0</v>
      </c>
      <c r="CQ140" s="31">
        <v>0</v>
      </c>
      <c r="CR140" s="31">
        <v>0</v>
      </c>
      <c r="CS140" s="31">
        <v>0</v>
      </c>
      <c r="CT140" s="31">
        <v>0</v>
      </c>
      <c r="CU140" s="31">
        <v>0</v>
      </c>
      <c r="CV140" s="31">
        <v>0</v>
      </c>
      <c r="CW140" s="31">
        <v>0</v>
      </c>
      <c r="CX140" s="31">
        <v>0</v>
      </c>
      <c r="CY140" s="31">
        <v>0</v>
      </c>
      <c r="CZ140" s="31">
        <v>0</v>
      </c>
      <c r="DA140" s="31">
        <v>0</v>
      </c>
      <c r="DB140" s="31">
        <v>0</v>
      </c>
      <c r="DC140" s="31">
        <v>0</v>
      </c>
      <c r="DD140" s="31">
        <v>0</v>
      </c>
      <c r="DE140" s="31">
        <v>0</v>
      </c>
      <c r="DF140" s="31">
        <v>0</v>
      </c>
      <c r="DG140" s="31">
        <v>0</v>
      </c>
      <c r="DH140" s="31">
        <v>0</v>
      </c>
      <c r="DI140" s="31">
        <v>18739307.079999998</v>
      </c>
      <c r="DJ140" s="30">
        <v>63</v>
      </c>
      <c r="DK140" s="30">
        <v>32</v>
      </c>
      <c r="DL140" s="30">
        <v>1</v>
      </c>
      <c r="DM140" s="30">
        <v>4</v>
      </c>
      <c r="DN140" s="30">
        <v>0</v>
      </c>
      <c r="DO140" s="31">
        <v>3826209</v>
      </c>
      <c r="DP140" s="31">
        <v>186271.81</v>
      </c>
      <c r="DQ140" s="30" t="s">
        <v>195</v>
      </c>
      <c r="DR140" s="30" t="s">
        <v>141</v>
      </c>
      <c r="DS140" s="30" t="s">
        <v>141</v>
      </c>
      <c r="DT140" s="30" t="s">
        <v>141</v>
      </c>
      <c r="DU140" s="30" t="s">
        <v>195</v>
      </c>
      <c r="DV140" s="30" t="s">
        <v>195</v>
      </c>
      <c r="DW140" s="30" t="s">
        <v>195</v>
      </c>
      <c r="DX140" s="30" t="s">
        <v>195</v>
      </c>
      <c r="DY140" s="30" t="s">
        <v>195</v>
      </c>
      <c r="DZ140" s="30" t="s">
        <v>195</v>
      </c>
      <c r="EA140" s="30" t="s">
        <v>195</v>
      </c>
      <c r="EB140" s="30" t="s">
        <v>141</v>
      </c>
      <c r="EC140" s="30" t="s">
        <v>195</v>
      </c>
      <c r="ED140" s="30" t="s">
        <v>195</v>
      </c>
      <c r="EE140" s="30" t="s">
        <v>942</v>
      </c>
      <c r="EF140" s="30" t="s">
        <v>991</v>
      </c>
    </row>
    <row r="141" spans="1:136" ht="15" customHeight="1" x14ac:dyDescent="0.2">
      <c r="A141" s="30" t="s">
        <v>667</v>
      </c>
      <c r="B141" s="35" t="s">
        <v>668</v>
      </c>
      <c r="C141" s="34" t="s">
        <v>669</v>
      </c>
      <c r="D141" s="33" t="s">
        <v>670</v>
      </c>
      <c r="E141" s="30" t="b">
        <v>1</v>
      </c>
      <c r="F141" s="31">
        <v>0</v>
      </c>
      <c r="G141" s="31" t="s">
        <v>942</v>
      </c>
      <c r="H141" s="31" t="s">
        <v>942</v>
      </c>
      <c r="I141" s="31">
        <v>0</v>
      </c>
      <c r="J141" s="31" t="s">
        <v>942</v>
      </c>
      <c r="K141" s="31" t="s">
        <v>942</v>
      </c>
      <c r="L141" s="31">
        <v>0</v>
      </c>
      <c r="M141" s="31" t="s">
        <v>942</v>
      </c>
      <c r="N141" s="31" t="s">
        <v>942</v>
      </c>
      <c r="O141" s="31">
        <v>0</v>
      </c>
      <c r="P141" s="31">
        <v>0</v>
      </c>
      <c r="Q141" s="31">
        <v>0</v>
      </c>
      <c r="V141" s="31">
        <v>0</v>
      </c>
      <c r="AB141" s="31">
        <v>8130025</v>
      </c>
      <c r="AC141" s="8">
        <v>0</v>
      </c>
      <c r="AD141" s="31">
        <v>659089.69999999995</v>
      </c>
      <c r="AE141" s="31">
        <v>44024.4</v>
      </c>
      <c r="AF141" s="31">
        <v>44024.4</v>
      </c>
      <c r="AG141" s="31">
        <v>0</v>
      </c>
      <c r="AH141" s="31">
        <v>0</v>
      </c>
      <c r="AI141" s="31">
        <v>0</v>
      </c>
      <c r="AJ141" s="31">
        <v>0</v>
      </c>
      <c r="AK141" s="31">
        <v>0</v>
      </c>
      <c r="AL141" s="31">
        <v>0</v>
      </c>
      <c r="AM141" s="31">
        <v>0</v>
      </c>
      <c r="AN141" s="31">
        <v>0</v>
      </c>
      <c r="AO141" s="31">
        <v>16818.71</v>
      </c>
      <c r="AP141" s="31">
        <v>0</v>
      </c>
      <c r="AQ141" s="31">
        <v>0</v>
      </c>
      <c r="AR141" s="31">
        <v>11237.4</v>
      </c>
      <c r="AS141" s="31">
        <v>0</v>
      </c>
      <c r="AT141" s="31">
        <v>0</v>
      </c>
      <c r="AU141" s="31">
        <v>5581.31</v>
      </c>
      <c r="AV141" s="31">
        <v>0</v>
      </c>
      <c r="AW141" s="31">
        <v>0</v>
      </c>
      <c r="AX141" s="31">
        <v>0</v>
      </c>
      <c r="AY141" s="31">
        <v>0</v>
      </c>
      <c r="AZ141" s="31">
        <v>0</v>
      </c>
      <c r="BA141" s="31">
        <v>0</v>
      </c>
      <c r="BB141" s="31">
        <v>0</v>
      </c>
      <c r="BC141" s="31">
        <v>0</v>
      </c>
      <c r="BD141" s="31">
        <v>0</v>
      </c>
      <c r="BE141" s="31">
        <v>0</v>
      </c>
      <c r="BF141" s="31">
        <v>0</v>
      </c>
      <c r="BG141" s="31">
        <v>0</v>
      </c>
      <c r="BH141" s="31">
        <v>0</v>
      </c>
      <c r="BI141" s="31">
        <v>598246.59</v>
      </c>
      <c r="BJ141" s="31">
        <v>425470.53</v>
      </c>
      <c r="BK141" s="31">
        <v>168847.69</v>
      </c>
      <c r="BL141" s="31">
        <v>0</v>
      </c>
      <c r="BM141" s="31">
        <v>0</v>
      </c>
      <c r="BN141" s="31">
        <v>0</v>
      </c>
      <c r="BO141" s="31">
        <v>3928.37</v>
      </c>
      <c r="BP141" s="31">
        <v>0</v>
      </c>
      <c r="BQ141" s="31">
        <v>0</v>
      </c>
      <c r="BR141" s="31">
        <v>0</v>
      </c>
      <c r="BS141" s="8">
        <v>0</v>
      </c>
      <c r="BT141" s="31">
        <v>311867.20999999996</v>
      </c>
      <c r="BU141" s="31">
        <v>18710.2</v>
      </c>
      <c r="BV141" s="31">
        <v>0</v>
      </c>
      <c r="BW141" s="31">
        <v>0</v>
      </c>
      <c r="BX141" s="31">
        <v>0</v>
      </c>
      <c r="BY141" s="31">
        <v>0</v>
      </c>
      <c r="BZ141" s="31">
        <v>0</v>
      </c>
      <c r="CA141" s="31">
        <v>18710.2</v>
      </c>
      <c r="CB141" s="31">
        <v>0</v>
      </c>
      <c r="CC141" s="31">
        <v>0</v>
      </c>
      <c r="CD141" s="31">
        <v>0</v>
      </c>
      <c r="CE141" s="31">
        <v>280864</v>
      </c>
      <c r="CF141" s="31">
        <v>12684.44</v>
      </c>
      <c r="CG141" s="31">
        <v>2325.62</v>
      </c>
      <c r="CH141" s="31">
        <v>0</v>
      </c>
      <c r="CI141" s="31">
        <v>0</v>
      </c>
      <c r="CJ141" s="31">
        <v>1250</v>
      </c>
      <c r="CK141" s="31">
        <v>145489.32</v>
      </c>
      <c r="CL141" s="31">
        <v>119114.62</v>
      </c>
      <c r="CM141" s="31">
        <v>0</v>
      </c>
      <c r="CN141" s="31">
        <v>0</v>
      </c>
      <c r="CO141" s="31">
        <v>8159.35</v>
      </c>
      <c r="CP141" s="31">
        <v>0</v>
      </c>
      <c r="CQ141" s="31">
        <v>0</v>
      </c>
      <c r="CR141" s="31">
        <v>0</v>
      </c>
      <c r="CS141" s="31">
        <v>0</v>
      </c>
      <c r="CT141" s="31">
        <v>0</v>
      </c>
      <c r="CU141" s="31">
        <v>8159.35</v>
      </c>
      <c r="CV141" s="31">
        <v>0</v>
      </c>
      <c r="CW141" s="31">
        <v>0</v>
      </c>
      <c r="CX141" s="31">
        <v>0</v>
      </c>
      <c r="CY141" s="31">
        <v>4133.66</v>
      </c>
      <c r="CZ141" s="31">
        <v>0</v>
      </c>
      <c r="DA141" s="31">
        <v>0</v>
      </c>
      <c r="DB141" s="31">
        <v>0</v>
      </c>
      <c r="DC141" s="31">
        <v>4133.66</v>
      </c>
      <c r="DD141" s="31">
        <v>0</v>
      </c>
      <c r="DE141" s="31">
        <v>0</v>
      </c>
      <c r="DF141" s="31">
        <v>0</v>
      </c>
      <c r="DG141" s="31">
        <v>0</v>
      </c>
      <c r="DH141" s="31">
        <v>0</v>
      </c>
      <c r="DI141" s="31">
        <v>7159068.0899999999</v>
      </c>
      <c r="DJ141" s="30">
        <v>0</v>
      </c>
      <c r="DK141" s="30">
        <v>100</v>
      </c>
      <c r="DL141" s="30">
        <v>0</v>
      </c>
      <c r="DM141" s="30">
        <v>0</v>
      </c>
      <c r="DN141" s="30">
        <v>0</v>
      </c>
      <c r="DO141" s="31">
        <v>1626005</v>
      </c>
      <c r="DP141" s="31">
        <v>311867.20999999996</v>
      </c>
      <c r="DQ141" s="30" t="s">
        <v>141</v>
      </c>
      <c r="DR141" s="30" t="s">
        <v>195</v>
      </c>
      <c r="DS141" s="30" t="s">
        <v>195</v>
      </c>
      <c r="DT141" s="30" t="s">
        <v>195</v>
      </c>
      <c r="DU141" s="30" t="s">
        <v>195</v>
      </c>
      <c r="DV141" s="30" t="s">
        <v>195</v>
      </c>
      <c r="DW141" s="30" t="s">
        <v>141</v>
      </c>
      <c r="DX141" s="30" t="s">
        <v>141</v>
      </c>
      <c r="DY141" s="30" t="s">
        <v>195</v>
      </c>
      <c r="DZ141" s="30" t="s">
        <v>195</v>
      </c>
      <c r="EA141" s="30" t="s">
        <v>195</v>
      </c>
      <c r="EB141" s="30" t="s">
        <v>195</v>
      </c>
      <c r="EC141" s="30" t="s">
        <v>195</v>
      </c>
      <c r="ED141" s="30" t="s">
        <v>195</v>
      </c>
      <c r="EE141" s="30" t="s">
        <v>942</v>
      </c>
      <c r="EF141" s="30" t="s">
        <v>990</v>
      </c>
    </row>
    <row r="142" spans="1:136" ht="15" customHeight="1" x14ac:dyDescent="0.2">
      <c r="A142" s="30" t="s">
        <v>671</v>
      </c>
      <c r="B142" s="35" t="s">
        <v>672</v>
      </c>
      <c r="C142" s="34" t="s">
        <v>673</v>
      </c>
      <c r="D142" s="33" t="s">
        <v>674</v>
      </c>
      <c r="E142" s="30" t="b">
        <v>1</v>
      </c>
      <c r="F142" s="31">
        <v>0</v>
      </c>
      <c r="G142" s="31" t="s">
        <v>942</v>
      </c>
      <c r="H142" s="31" t="s">
        <v>942</v>
      </c>
      <c r="I142" s="31">
        <v>0</v>
      </c>
      <c r="J142" s="31" t="s">
        <v>942</v>
      </c>
      <c r="K142" s="31" t="s">
        <v>942</v>
      </c>
      <c r="L142" s="31">
        <v>0</v>
      </c>
      <c r="M142" s="31" t="s">
        <v>942</v>
      </c>
      <c r="N142" s="31" t="s">
        <v>942</v>
      </c>
      <c r="O142" s="31">
        <v>0</v>
      </c>
      <c r="P142" s="31">
        <v>0</v>
      </c>
      <c r="Q142" s="31">
        <v>0</v>
      </c>
      <c r="V142" s="31">
        <v>0</v>
      </c>
      <c r="AB142" s="31">
        <v>536886</v>
      </c>
      <c r="AC142" s="8">
        <v>0</v>
      </c>
      <c r="AD142" s="31">
        <v>25647.75</v>
      </c>
      <c r="AE142" s="31">
        <v>25647.75</v>
      </c>
      <c r="AF142" s="31">
        <v>0</v>
      </c>
      <c r="AG142" s="31">
        <v>0</v>
      </c>
      <c r="AH142" s="31">
        <v>25647.75</v>
      </c>
      <c r="AI142" s="31">
        <v>0</v>
      </c>
      <c r="AJ142" s="31">
        <v>0</v>
      </c>
      <c r="AK142" s="31">
        <v>0</v>
      </c>
      <c r="AL142" s="31">
        <v>0</v>
      </c>
      <c r="AM142" s="31">
        <v>0</v>
      </c>
      <c r="AN142" s="31">
        <v>0</v>
      </c>
      <c r="AO142" s="31">
        <v>0</v>
      </c>
      <c r="AP142" s="31">
        <v>0</v>
      </c>
      <c r="AQ142" s="31">
        <v>0</v>
      </c>
      <c r="AR142" s="31">
        <v>0</v>
      </c>
      <c r="AS142" s="31">
        <v>0</v>
      </c>
      <c r="AT142" s="31">
        <v>0</v>
      </c>
      <c r="AU142" s="31">
        <v>0</v>
      </c>
      <c r="AV142" s="31">
        <v>0</v>
      </c>
      <c r="AW142" s="31">
        <v>0</v>
      </c>
      <c r="AX142" s="31">
        <v>0</v>
      </c>
      <c r="AY142" s="31">
        <v>0</v>
      </c>
      <c r="AZ142" s="31">
        <v>0</v>
      </c>
      <c r="BA142" s="31">
        <v>0</v>
      </c>
      <c r="BB142" s="31">
        <v>0</v>
      </c>
      <c r="BC142" s="31">
        <v>0</v>
      </c>
      <c r="BD142" s="31">
        <v>0</v>
      </c>
      <c r="BE142" s="31">
        <v>0</v>
      </c>
      <c r="BF142" s="31">
        <v>0</v>
      </c>
      <c r="BG142" s="31">
        <v>0</v>
      </c>
      <c r="BH142" s="31">
        <v>0</v>
      </c>
      <c r="BI142" s="31">
        <v>0</v>
      </c>
      <c r="BJ142" s="31">
        <v>0</v>
      </c>
      <c r="BK142" s="31">
        <v>0</v>
      </c>
      <c r="BL142" s="31">
        <v>0</v>
      </c>
      <c r="BM142" s="31">
        <v>0</v>
      </c>
      <c r="BN142" s="31">
        <v>0</v>
      </c>
      <c r="BO142" s="31">
        <v>0</v>
      </c>
      <c r="BP142" s="31">
        <v>0</v>
      </c>
      <c r="BQ142" s="31">
        <v>0</v>
      </c>
      <c r="BR142" s="31">
        <v>0</v>
      </c>
      <c r="BS142" s="8">
        <v>0</v>
      </c>
      <c r="BT142" s="31">
        <v>22879.78</v>
      </c>
      <c r="BU142" s="31">
        <v>0</v>
      </c>
      <c r="BV142" s="31">
        <v>0</v>
      </c>
      <c r="BW142" s="31">
        <v>0</v>
      </c>
      <c r="BX142" s="31">
        <v>0</v>
      </c>
      <c r="BY142" s="31">
        <v>0</v>
      </c>
      <c r="BZ142" s="31">
        <v>0</v>
      </c>
      <c r="CA142" s="31">
        <v>0</v>
      </c>
      <c r="CB142" s="31">
        <v>0</v>
      </c>
      <c r="CC142" s="31">
        <v>0</v>
      </c>
      <c r="CD142" s="31">
        <v>0</v>
      </c>
      <c r="CE142" s="31">
        <v>22879.78</v>
      </c>
      <c r="CF142" s="31">
        <v>0</v>
      </c>
      <c r="CG142" s="31">
        <v>0</v>
      </c>
      <c r="CH142" s="31">
        <v>0</v>
      </c>
      <c r="CI142" s="31">
        <v>0</v>
      </c>
      <c r="CJ142" s="31">
        <v>1185</v>
      </c>
      <c r="CK142" s="31">
        <v>21694.78</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v>0</v>
      </c>
      <c r="DG142" s="31">
        <v>0</v>
      </c>
      <c r="DH142" s="31">
        <v>0</v>
      </c>
      <c r="DI142" s="31">
        <v>488358.47</v>
      </c>
      <c r="DJ142" s="30">
        <v>80</v>
      </c>
      <c r="DK142" s="30">
        <v>15</v>
      </c>
      <c r="DL142" s="30">
        <v>5</v>
      </c>
      <c r="DM142" s="30">
        <v>0</v>
      </c>
      <c r="DN142" s="30">
        <v>0</v>
      </c>
      <c r="DO142" s="31">
        <v>107377</v>
      </c>
      <c r="DP142" s="31">
        <v>22879.78</v>
      </c>
      <c r="DQ142" s="30" t="s">
        <v>195</v>
      </c>
      <c r="DR142" s="30" t="s">
        <v>195</v>
      </c>
      <c r="DS142" s="30" t="s">
        <v>195</v>
      </c>
      <c r="DT142" s="30" t="s">
        <v>195</v>
      </c>
      <c r="DU142" s="30" t="s">
        <v>195</v>
      </c>
      <c r="DV142" s="30" t="s">
        <v>195</v>
      </c>
      <c r="DW142" s="30" t="s">
        <v>195</v>
      </c>
      <c r="DX142" s="30" t="s">
        <v>195</v>
      </c>
      <c r="DY142" s="30" t="s">
        <v>195</v>
      </c>
      <c r="DZ142" s="30" t="s">
        <v>195</v>
      </c>
      <c r="EA142" s="30" t="s">
        <v>195</v>
      </c>
      <c r="EB142" s="30" t="s">
        <v>141</v>
      </c>
      <c r="EC142" s="30" t="s">
        <v>195</v>
      </c>
      <c r="ED142" s="30" t="s">
        <v>195</v>
      </c>
      <c r="EE142" s="30" t="s">
        <v>942</v>
      </c>
      <c r="EF142" s="30" t="s">
        <v>989</v>
      </c>
    </row>
    <row r="143" spans="1:136" ht="15" customHeight="1" x14ac:dyDescent="0.2">
      <c r="A143" s="30" t="s">
        <v>675</v>
      </c>
      <c r="B143" s="35" t="s">
        <v>676</v>
      </c>
      <c r="C143" s="34" t="s">
        <v>677</v>
      </c>
      <c r="D143" s="33" t="s">
        <v>678</v>
      </c>
      <c r="E143" s="30" t="b">
        <v>1</v>
      </c>
      <c r="F143" s="31">
        <v>0</v>
      </c>
      <c r="G143" s="31" t="s">
        <v>942</v>
      </c>
      <c r="H143" s="31" t="s">
        <v>942</v>
      </c>
      <c r="I143" s="31">
        <v>0</v>
      </c>
      <c r="J143" s="31" t="s">
        <v>942</v>
      </c>
      <c r="K143" s="31" t="s">
        <v>942</v>
      </c>
      <c r="L143" s="31">
        <v>0</v>
      </c>
      <c r="M143" s="31" t="s">
        <v>942</v>
      </c>
      <c r="N143" s="31" t="s">
        <v>942</v>
      </c>
      <c r="O143" s="31">
        <v>349143</v>
      </c>
      <c r="P143" s="31">
        <v>0</v>
      </c>
      <c r="Q143" s="31">
        <v>0</v>
      </c>
      <c r="V143" s="31">
        <v>349143</v>
      </c>
      <c r="W143" s="30">
        <v>0</v>
      </c>
      <c r="X143" s="30">
        <v>0</v>
      </c>
      <c r="Y143" s="30">
        <v>0</v>
      </c>
      <c r="Z143" s="30">
        <v>0</v>
      </c>
      <c r="AA143" s="30">
        <v>100</v>
      </c>
      <c r="AB143" s="31">
        <v>0</v>
      </c>
      <c r="AC143" s="8">
        <v>0</v>
      </c>
      <c r="AD143" s="31">
        <v>0</v>
      </c>
      <c r="AE143" s="31">
        <v>0</v>
      </c>
      <c r="AF143" s="31">
        <v>0</v>
      </c>
      <c r="AG143" s="31">
        <v>0</v>
      </c>
      <c r="AH143" s="31">
        <v>0</v>
      </c>
      <c r="AI143" s="31">
        <v>0</v>
      </c>
      <c r="AJ143" s="31">
        <v>0</v>
      </c>
      <c r="AK143" s="31">
        <v>0</v>
      </c>
      <c r="AL143" s="31">
        <v>0</v>
      </c>
      <c r="AM143" s="31">
        <v>0</v>
      </c>
      <c r="AN143" s="31">
        <v>0</v>
      </c>
      <c r="AO143" s="31">
        <v>0</v>
      </c>
      <c r="AP143" s="31">
        <v>0</v>
      </c>
      <c r="AQ143" s="31">
        <v>0</v>
      </c>
      <c r="AR143" s="31">
        <v>0</v>
      </c>
      <c r="AS143" s="31">
        <v>0</v>
      </c>
      <c r="AT143" s="31">
        <v>0</v>
      </c>
      <c r="AU143" s="31">
        <v>0</v>
      </c>
      <c r="AV143" s="31">
        <v>0</v>
      </c>
      <c r="AW143" s="31">
        <v>0</v>
      </c>
      <c r="AX143" s="31">
        <v>0</v>
      </c>
      <c r="AY143" s="31">
        <v>0</v>
      </c>
      <c r="AZ143" s="31">
        <v>0</v>
      </c>
      <c r="BA143" s="31">
        <v>0</v>
      </c>
      <c r="BB143" s="31">
        <v>0</v>
      </c>
      <c r="BC143" s="31">
        <v>0</v>
      </c>
      <c r="BD143" s="31">
        <v>0</v>
      </c>
      <c r="BE143" s="31">
        <v>0</v>
      </c>
      <c r="BF143" s="31">
        <v>0</v>
      </c>
      <c r="BG143" s="31">
        <v>0</v>
      </c>
      <c r="BH143" s="31">
        <v>0</v>
      </c>
      <c r="BI143" s="31">
        <v>0</v>
      </c>
      <c r="BJ143" s="31">
        <v>0</v>
      </c>
      <c r="BK143" s="31">
        <v>0</v>
      </c>
      <c r="BL143" s="31">
        <v>0</v>
      </c>
      <c r="BM143" s="31">
        <v>0</v>
      </c>
      <c r="BN143" s="31">
        <v>0</v>
      </c>
      <c r="BO143" s="31">
        <v>0</v>
      </c>
      <c r="BP143" s="31">
        <v>0</v>
      </c>
      <c r="BQ143" s="31">
        <v>0</v>
      </c>
      <c r="BR143" s="31">
        <v>0</v>
      </c>
      <c r="BS143" s="8">
        <v>0</v>
      </c>
      <c r="BT143" s="31">
        <v>0</v>
      </c>
      <c r="BU143" s="31">
        <v>0</v>
      </c>
      <c r="BV143" s="31">
        <v>0</v>
      </c>
      <c r="BW143" s="31">
        <v>0</v>
      </c>
      <c r="BX143" s="31">
        <v>0</v>
      </c>
      <c r="BY143" s="31">
        <v>0</v>
      </c>
      <c r="BZ143" s="31">
        <v>0</v>
      </c>
      <c r="CA143" s="31">
        <v>0</v>
      </c>
      <c r="CB143" s="31">
        <v>0</v>
      </c>
      <c r="CC143" s="31">
        <v>0</v>
      </c>
      <c r="CD143" s="31">
        <v>0</v>
      </c>
      <c r="CE143" s="31">
        <v>0</v>
      </c>
      <c r="CF143" s="31">
        <v>0</v>
      </c>
      <c r="CG143" s="31">
        <v>0</v>
      </c>
      <c r="CH143" s="31">
        <v>0</v>
      </c>
      <c r="CI143" s="31">
        <v>0</v>
      </c>
      <c r="CJ143" s="31">
        <v>0</v>
      </c>
      <c r="CK143" s="31">
        <v>0</v>
      </c>
      <c r="CL143" s="31">
        <v>0</v>
      </c>
      <c r="CM143" s="31">
        <v>0</v>
      </c>
      <c r="CN143" s="31">
        <v>0</v>
      </c>
      <c r="CO143" s="31">
        <v>0</v>
      </c>
      <c r="CP143" s="31">
        <v>0</v>
      </c>
      <c r="CQ143" s="31">
        <v>0</v>
      </c>
      <c r="CR143" s="31">
        <v>0</v>
      </c>
      <c r="CS143" s="31">
        <v>0</v>
      </c>
      <c r="CT143" s="31">
        <v>0</v>
      </c>
      <c r="CU143" s="31">
        <v>0</v>
      </c>
      <c r="CV143" s="31">
        <v>0</v>
      </c>
      <c r="CW143" s="31">
        <v>0</v>
      </c>
      <c r="CX143" s="31">
        <v>0</v>
      </c>
      <c r="CY143" s="31">
        <v>0</v>
      </c>
      <c r="CZ143" s="31">
        <v>0</v>
      </c>
      <c r="DA143" s="31">
        <v>0</v>
      </c>
      <c r="DB143" s="31">
        <v>0</v>
      </c>
      <c r="DC143" s="31">
        <v>0</v>
      </c>
      <c r="DD143" s="31">
        <v>0</v>
      </c>
      <c r="DE143" s="31">
        <v>0</v>
      </c>
      <c r="DF143" s="31">
        <v>0</v>
      </c>
      <c r="DG143" s="31">
        <v>0</v>
      </c>
      <c r="DH143" s="31">
        <v>0</v>
      </c>
      <c r="DI143" s="31">
        <v>0</v>
      </c>
      <c r="DO143" s="31">
        <v>0</v>
      </c>
      <c r="DP143" s="31">
        <v>0</v>
      </c>
      <c r="DQ143" s="30" t="s">
        <v>195</v>
      </c>
      <c r="DR143" s="30" t="s">
        <v>195</v>
      </c>
      <c r="DS143" s="30" t="s">
        <v>195</v>
      </c>
      <c r="DT143" s="30" t="s">
        <v>195</v>
      </c>
      <c r="DU143" s="30" t="s">
        <v>195</v>
      </c>
      <c r="DV143" s="30" t="s">
        <v>195</v>
      </c>
      <c r="DW143" s="30" t="s">
        <v>195</v>
      </c>
      <c r="DX143" s="30" t="s">
        <v>195</v>
      </c>
      <c r="DY143" s="30" t="s">
        <v>195</v>
      </c>
      <c r="DZ143" s="30" t="s">
        <v>195</v>
      </c>
      <c r="EA143" s="30" t="s">
        <v>195</v>
      </c>
      <c r="EB143" s="30" t="s">
        <v>195</v>
      </c>
      <c r="EC143" s="30" t="s">
        <v>195</v>
      </c>
      <c r="ED143" s="30" t="s">
        <v>195</v>
      </c>
      <c r="EE143" s="30" t="s">
        <v>942</v>
      </c>
      <c r="EF143" s="30" t="s">
        <v>942</v>
      </c>
    </row>
    <row r="144" spans="1:136" ht="15" customHeight="1" x14ac:dyDescent="0.2">
      <c r="A144" s="30" t="s">
        <v>679</v>
      </c>
      <c r="B144" s="35" t="s">
        <v>680</v>
      </c>
      <c r="C144" s="34" t="s">
        <v>681</v>
      </c>
      <c r="D144" s="33" t="s">
        <v>682</v>
      </c>
      <c r="E144" s="30" t="b">
        <v>1</v>
      </c>
      <c r="F144" s="31">
        <v>0</v>
      </c>
      <c r="G144" s="31" t="s">
        <v>942</v>
      </c>
      <c r="H144" s="31" t="s">
        <v>942</v>
      </c>
      <c r="I144" s="31">
        <v>0</v>
      </c>
      <c r="J144" s="31" t="s">
        <v>942</v>
      </c>
      <c r="K144" s="31" t="s">
        <v>942</v>
      </c>
      <c r="L144" s="31">
        <v>0</v>
      </c>
      <c r="M144" s="31" t="s">
        <v>942</v>
      </c>
      <c r="N144" s="31" t="s">
        <v>942</v>
      </c>
      <c r="O144" s="31">
        <v>0</v>
      </c>
      <c r="P144" s="31">
        <v>0</v>
      </c>
      <c r="Q144" s="31">
        <v>0</v>
      </c>
      <c r="V144" s="31">
        <v>0</v>
      </c>
      <c r="AB144" s="31">
        <v>1905769</v>
      </c>
      <c r="AC144" s="8">
        <v>0</v>
      </c>
      <c r="AD144" s="31">
        <v>0</v>
      </c>
      <c r="AE144" s="31">
        <v>0</v>
      </c>
      <c r="AF144" s="31">
        <v>0</v>
      </c>
      <c r="AG144" s="31">
        <v>0</v>
      </c>
      <c r="AH144" s="31">
        <v>0</v>
      </c>
      <c r="AI144" s="31">
        <v>0</v>
      </c>
      <c r="AJ144" s="31">
        <v>0</v>
      </c>
      <c r="AK144" s="31">
        <v>0</v>
      </c>
      <c r="AL144" s="31">
        <v>0</v>
      </c>
      <c r="AM144" s="31">
        <v>0</v>
      </c>
      <c r="AN144" s="31">
        <v>0</v>
      </c>
      <c r="AO144" s="31">
        <v>0</v>
      </c>
      <c r="AP144" s="31">
        <v>0</v>
      </c>
      <c r="AQ144" s="31">
        <v>0</v>
      </c>
      <c r="AR144" s="31">
        <v>0</v>
      </c>
      <c r="AS144" s="31">
        <v>0</v>
      </c>
      <c r="AT144" s="31">
        <v>0</v>
      </c>
      <c r="AU144" s="31">
        <v>0</v>
      </c>
      <c r="AV144" s="31">
        <v>0</v>
      </c>
      <c r="AW144" s="31">
        <v>0</v>
      </c>
      <c r="AX144" s="31">
        <v>0</v>
      </c>
      <c r="AY144" s="31">
        <v>0</v>
      </c>
      <c r="AZ144" s="31">
        <v>0</v>
      </c>
      <c r="BA144" s="31">
        <v>0</v>
      </c>
      <c r="BB144" s="31">
        <v>0</v>
      </c>
      <c r="BC144" s="31">
        <v>0</v>
      </c>
      <c r="BD144" s="31">
        <v>0</v>
      </c>
      <c r="BE144" s="31">
        <v>0</v>
      </c>
      <c r="BF144" s="31">
        <v>0</v>
      </c>
      <c r="BG144" s="31">
        <v>0</v>
      </c>
      <c r="BH144" s="31">
        <v>0</v>
      </c>
      <c r="BI144" s="31">
        <v>0</v>
      </c>
      <c r="BJ144" s="31">
        <v>0</v>
      </c>
      <c r="BK144" s="31">
        <v>0</v>
      </c>
      <c r="BL144" s="31">
        <v>0</v>
      </c>
      <c r="BM144" s="31">
        <v>0</v>
      </c>
      <c r="BN144" s="31">
        <v>0</v>
      </c>
      <c r="BO144" s="31">
        <v>0</v>
      </c>
      <c r="BP144" s="31">
        <v>0</v>
      </c>
      <c r="BQ144" s="31">
        <v>0</v>
      </c>
      <c r="BR144" s="31">
        <v>0</v>
      </c>
      <c r="BS144" s="8">
        <v>0</v>
      </c>
      <c r="BT144" s="31">
        <v>0</v>
      </c>
      <c r="BU144" s="31">
        <v>0</v>
      </c>
      <c r="BV144" s="31">
        <v>0</v>
      </c>
      <c r="BW144" s="31">
        <v>0</v>
      </c>
      <c r="BX144" s="31">
        <v>0</v>
      </c>
      <c r="BY144" s="31">
        <v>0</v>
      </c>
      <c r="BZ144" s="31">
        <v>0</v>
      </c>
      <c r="CA144" s="31">
        <v>0</v>
      </c>
      <c r="CB144" s="31">
        <v>0</v>
      </c>
      <c r="CC144" s="31">
        <v>0</v>
      </c>
      <c r="CD144" s="31">
        <v>0</v>
      </c>
      <c r="CE144" s="31">
        <v>0</v>
      </c>
      <c r="CF144" s="31">
        <v>0</v>
      </c>
      <c r="CG144" s="31">
        <v>0</v>
      </c>
      <c r="CH144" s="31">
        <v>0</v>
      </c>
      <c r="CI144" s="31">
        <v>0</v>
      </c>
      <c r="CJ144" s="31">
        <v>0</v>
      </c>
      <c r="CK144" s="31">
        <v>0</v>
      </c>
      <c r="CL144" s="31">
        <v>0</v>
      </c>
      <c r="CM144" s="31">
        <v>0</v>
      </c>
      <c r="CN144" s="31">
        <v>0</v>
      </c>
      <c r="CO144" s="31">
        <v>0</v>
      </c>
      <c r="CP144" s="31">
        <v>0</v>
      </c>
      <c r="CQ144" s="31">
        <v>0</v>
      </c>
      <c r="CR144" s="31">
        <v>0</v>
      </c>
      <c r="CS144" s="31">
        <v>0</v>
      </c>
      <c r="CT144" s="31">
        <v>0</v>
      </c>
      <c r="CU144" s="31">
        <v>0</v>
      </c>
      <c r="CV144" s="31">
        <v>0</v>
      </c>
      <c r="CW144" s="31">
        <v>0</v>
      </c>
      <c r="CX144" s="31">
        <v>0</v>
      </c>
      <c r="CY144" s="31">
        <v>0</v>
      </c>
      <c r="CZ144" s="31">
        <v>0</v>
      </c>
      <c r="DA144" s="31">
        <v>0</v>
      </c>
      <c r="DB144" s="31">
        <v>0</v>
      </c>
      <c r="DC144" s="31">
        <v>0</v>
      </c>
      <c r="DD144" s="31">
        <v>0</v>
      </c>
      <c r="DE144" s="31">
        <v>0</v>
      </c>
      <c r="DF144" s="31">
        <v>0</v>
      </c>
      <c r="DG144" s="31">
        <v>0</v>
      </c>
      <c r="DH144" s="31">
        <v>0</v>
      </c>
      <c r="DI144" s="31">
        <v>1905769</v>
      </c>
      <c r="DJ144" s="30">
        <v>25</v>
      </c>
      <c r="DK144" s="30">
        <v>0</v>
      </c>
      <c r="DL144" s="30">
        <v>0</v>
      </c>
      <c r="DM144" s="30">
        <v>75</v>
      </c>
      <c r="DN144" s="30">
        <v>0</v>
      </c>
      <c r="DO144" s="31">
        <v>381154</v>
      </c>
      <c r="DP144" s="31">
        <v>0</v>
      </c>
      <c r="DQ144" s="30" t="s">
        <v>195</v>
      </c>
      <c r="DR144" s="30" t="s">
        <v>195</v>
      </c>
      <c r="DS144" s="30" t="s">
        <v>195</v>
      </c>
      <c r="DT144" s="30" t="s">
        <v>195</v>
      </c>
      <c r="DU144" s="30" t="s">
        <v>195</v>
      </c>
      <c r="DV144" s="30" t="s">
        <v>195</v>
      </c>
      <c r="DW144" s="30" t="s">
        <v>195</v>
      </c>
      <c r="DX144" s="30" t="s">
        <v>195</v>
      </c>
      <c r="DY144" s="30" t="s">
        <v>195</v>
      </c>
      <c r="DZ144" s="30" t="s">
        <v>195</v>
      </c>
      <c r="EA144" s="30" t="s">
        <v>195</v>
      </c>
      <c r="EB144" s="30" t="s">
        <v>195</v>
      </c>
      <c r="EC144" s="30" t="s">
        <v>195</v>
      </c>
      <c r="ED144" s="30" t="s">
        <v>195</v>
      </c>
      <c r="EE144" s="30" t="s">
        <v>942</v>
      </c>
      <c r="EF144" s="30" t="s">
        <v>988</v>
      </c>
    </row>
    <row r="145" spans="1:136" ht="15" customHeight="1" x14ac:dyDescent="0.2">
      <c r="A145" s="30" t="s">
        <v>683</v>
      </c>
      <c r="B145" s="35" t="s">
        <v>684</v>
      </c>
      <c r="C145" s="34" t="s">
        <v>685</v>
      </c>
      <c r="D145" s="33" t="s">
        <v>686</v>
      </c>
      <c r="E145" s="30" t="b">
        <v>1</v>
      </c>
      <c r="F145" s="31">
        <v>0</v>
      </c>
      <c r="G145" s="31" t="s">
        <v>942</v>
      </c>
      <c r="H145" s="31" t="s">
        <v>942</v>
      </c>
      <c r="I145" s="31">
        <v>0</v>
      </c>
      <c r="J145" s="31" t="s">
        <v>942</v>
      </c>
      <c r="K145" s="31" t="s">
        <v>942</v>
      </c>
      <c r="L145" s="31">
        <v>0</v>
      </c>
      <c r="M145" s="31" t="s">
        <v>942</v>
      </c>
      <c r="N145" s="31" t="s">
        <v>942</v>
      </c>
      <c r="O145" s="31">
        <v>72653</v>
      </c>
      <c r="P145" s="31">
        <v>0</v>
      </c>
      <c r="Q145" s="31">
        <v>0</v>
      </c>
      <c r="V145" s="31">
        <v>72653</v>
      </c>
      <c r="W145" s="30">
        <v>0</v>
      </c>
      <c r="X145" s="30">
        <v>0</v>
      </c>
      <c r="Y145" s="30">
        <v>0</v>
      </c>
      <c r="Z145" s="30">
        <v>100</v>
      </c>
      <c r="AA145" s="30">
        <v>0</v>
      </c>
      <c r="AB145" s="31">
        <v>361315</v>
      </c>
      <c r="AC145" s="8">
        <v>0</v>
      </c>
      <c r="AD145" s="31">
        <v>127726.93000000001</v>
      </c>
      <c r="AE145" s="31">
        <v>46775.31</v>
      </c>
      <c r="AF145" s="31">
        <v>0</v>
      </c>
      <c r="AG145" s="31">
        <v>0</v>
      </c>
      <c r="AH145" s="31">
        <v>0</v>
      </c>
      <c r="AI145" s="31">
        <v>8656</v>
      </c>
      <c r="AJ145" s="31">
        <v>0</v>
      </c>
      <c r="AK145" s="31">
        <v>2749.81</v>
      </c>
      <c r="AL145" s="31">
        <v>0</v>
      </c>
      <c r="AM145" s="31">
        <v>0</v>
      </c>
      <c r="AN145" s="31">
        <v>35369.5</v>
      </c>
      <c r="AO145" s="31">
        <v>79904.02</v>
      </c>
      <c r="AP145" s="31">
        <v>66911.86</v>
      </c>
      <c r="AQ145" s="31">
        <v>11717.16</v>
      </c>
      <c r="AR145" s="31">
        <v>0</v>
      </c>
      <c r="AS145" s="31">
        <v>0</v>
      </c>
      <c r="AT145" s="31">
        <v>1275</v>
      </c>
      <c r="AU145" s="31">
        <v>0</v>
      </c>
      <c r="AV145" s="31">
        <v>0</v>
      </c>
      <c r="AW145" s="31">
        <v>0</v>
      </c>
      <c r="AX145" s="31">
        <v>0</v>
      </c>
      <c r="AY145" s="31">
        <v>1047.5999999999999</v>
      </c>
      <c r="AZ145" s="31">
        <v>0</v>
      </c>
      <c r="BA145" s="31">
        <v>1047.5999999999999</v>
      </c>
      <c r="BB145" s="31">
        <v>0</v>
      </c>
      <c r="BC145" s="31">
        <v>0</v>
      </c>
      <c r="BD145" s="31">
        <v>0</v>
      </c>
      <c r="BE145" s="31">
        <v>0</v>
      </c>
      <c r="BF145" s="31">
        <v>0</v>
      </c>
      <c r="BG145" s="31">
        <v>0</v>
      </c>
      <c r="BH145" s="31">
        <v>0</v>
      </c>
      <c r="BI145" s="31">
        <v>0</v>
      </c>
      <c r="BJ145" s="31">
        <v>0</v>
      </c>
      <c r="BK145" s="31">
        <v>0</v>
      </c>
      <c r="BL145" s="31">
        <v>0</v>
      </c>
      <c r="BM145" s="31">
        <v>0</v>
      </c>
      <c r="BN145" s="31">
        <v>0</v>
      </c>
      <c r="BO145" s="31">
        <v>0</v>
      </c>
      <c r="BP145" s="31">
        <v>0</v>
      </c>
      <c r="BQ145" s="31">
        <v>0</v>
      </c>
      <c r="BR145" s="31">
        <v>0</v>
      </c>
      <c r="BS145" s="8">
        <v>0</v>
      </c>
      <c r="BT145" s="31">
        <v>36168.32</v>
      </c>
      <c r="BU145" s="31">
        <v>0</v>
      </c>
      <c r="BV145" s="31">
        <v>0</v>
      </c>
      <c r="BW145" s="31">
        <v>0</v>
      </c>
      <c r="BX145" s="31">
        <v>0</v>
      </c>
      <c r="BY145" s="31">
        <v>0</v>
      </c>
      <c r="BZ145" s="31">
        <v>0</v>
      </c>
      <c r="CA145" s="31">
        <v>0</v>
      </c>
      <c r="CB145" s="31">
        <v>0</v>
      </c>
      <c r="CC145" s="31">
        <v>0</v>
      </c>
      <c r="CD145" s="31">
        <v>0</v>
      </c>
      <c r="CE145" s="31">
        <v>0</v>
      </c>
      <c r="CF145" s="31">
        <v>0</v>
      </c>
      <c r="CG145" s="31">
        <v>0</v>
      </c>
      <c r="CH145" s="31">
        <v>0</v>
      </c>
      <c r="CI145" s="31">
        <v>0</v>
      </c>
      <c r="CJ145" s="31">
        <v>0</v>
      </c>
      <c r="CK145" s="31">
        <v>0</v>
      </c>
      <c r="CL145" s="31">
        <v>0</v>
      </c>
      <c r="CM145" s="31">
        <v>0</v>
      </c>
      <c r="CN145" s="31">
        <v>0</v>
      </c>
      <c r="CO145" s="31">
        <v>36168.32</v>
      </c>
      <c r="CP145" s="31">
        <v>27814.92</v>
      </c>
      <c r="CQ145" s="31">
        <v>3866.07</v>
      </c>
      <c r="CR145" s="31">
        <v>0</v>
      </c>
      <c r="CS145" s="31">
        <v>0</v>
      </c>
      <c r="CT145" s="31">
        <v>1495</v>
      </c>
      <c r="CU145" s="31">
        <v>2992.33</v>
      </c>
      <c r="CV145" s="31">
        <v>0</v>
      </c>
      <c r="CW145" s="31">
        <v>0</v>
      </c>
      <c r="CX145" s="31">
        <v>0</v>
      </c>
      <c r="CY145" s="31">
        <v>0</v>
      </c>
      <c r="CZ145" s="31">
        <v>0</v>
      </c>
      <c r="DA145" s="31">
        <v>0</v>
      </c>
      <c r="DB145" s="31">
        <v>0</v>
      </c>
      <c r="DC145" s="31">
        <v>0</v>
      </c>
      <c r="DD145" s="31">
        <v>0</v>
      </c>
      <c r="DE145" s="31">
        <v>0</v>
      </c>
      <c r="DF145" s="31">
        <v>0</v>
      </c>
      <c r="DG145" s="31">
        <v>0</v>
      </c>
      <c r="DH145" s="31">
        <v>0</v>
      </c>
      <c r="DI145" s="31">
        <v>197419.75</v>
      </c>
      <c r="DJ145" s="30">
        <v>0</v>
      </c>
      <c r="DK145" s="30">
        <v>0</v>
      </c>
      <c r="DL145" s="30">
        <v>0</v>
      </c>
      <c r="DM145" s="30">
        <v>0</v>
      </c>
      <c r="DN145" s="30">
        <v>100</v>
      </c>
      <c r="DO145" s="31">
        <v>72263</v>
      </c>
      <c r="DP145" s="31">
        <v>36168.32</v>
      </c>
      <c r="DQ145" s="30" t="s">
        <v>195</v>
      </c>
      <c r="DR145" s="30" t="s">
        <v>141</v>
      </c>
      <c r="DS145" s="30" t="s">
        <v>141</v>
      </c>
      <c r="DT145" s="30" t="s">
        <v>195</v>
      </c>
      <c r="DU145" s="30" t="s">
        <v>195</v>
      </c>
      <c r="DV145" s="30" t="s">
        <v>141</v>
      </c>
      <c r="DW145" s="30" t="s">
        <v>195</v>
      </c>
      <c r="DX145" s="30" t="s">
        <v>195</v>
      </c>
      <c r="DY145" s="30" t="s">
        <v>195</v>
      </c>
      <c r="DZ145" s="30" t="s">
        <v>195</v>
      </c>
      <c r="EA145" s="30" t="s">
        <v>195</v>
      </c>
      <c r="EB145" s="30" t="s">
        <v>195</v>
      </c>
      <c r="EC145" s="30" t="s">
        <v>195</v>
      </c>
      <c r="ED145" s="30" t="s">
        <v>195</v>
      </c>
      <c r="EE145" s="30" t="s">
        <v>942</v>
      </c>
      <c r="EF145" s="30" t="s">
        <v>987</v>
      </c>
    </row>
    <row r="146" spans="1:136" ht="15" customHeight="1" x14ac:dyDescent="0.2">
      <c r="A146" s="30" t="s">
        <v>687</v>
      </c>
      <c r="B146" s="35" t="s">
        <v>688</v>
      </c>
      <c r="C146" s="34" t="s">
        <v>689</v>
      </c>
      <c r="D146" s="33" t="s">
        <v>690</v>
      </c>
      <c r="E146" s="30" t="b">
        <v>1</v>
      </c>
      <c r="F146" s="31">
        <v>0</v>
      </c>
      <c r="G146" s="31" t="s">
        <v>942</v>
      </c>
      <c r="H146" s="31" t="s">
        <v>942</v>
      </c>
      <c r="I146" s="31">
        <v>0</v>
      </c>
      <c r="J146" s="31" t="s">
        <v>942</v>
      </c>
      <c r="K146" s="31" t="s">
        <v>942</v>
      </c>
      <c r="L146" s="31">
        <v>0</v>
      </c>
      <c r="M146" s="31" t="s">
        <v>942</v>
      </c>
      <c r="N146" s="31" t="s">
        <v>942</v>
      </c>
      <c r="O146" s="31">
        <v>0</v>
      </c>
      <c r="P146" s="31">
        <v>0</v>
      </c>
      <c r="Q146" s="31">
        <v>0</v>
      </c>
      <c r="V146" s="31">
        <v>0</v>
      </c>
      <c r="AB146" s="31">
        <v>405492</v>
      </c>
      <c r="AC146" s="8">
        <v>0</v>
      </c>
      <c r="AD146" s="31">
        <v>61105.740000000005</v>
      </c>
      <c r="AE146" s="31">
        <v>0</v>
      </c>
      <c r="AF146" s="31">
        <v>0</v>
      </c>
      <c r="AG146" s="31">
        <v>0</v>
      </c>
      <c r="AH146" s="31">
        <v>0</v>
      </c>
      <c r="AI146" s="31">
        <v>0</v>
      </c>
      <c r="AJ146" s="31">
        <v>0</v>
      </c>
      <c r="AK146" s="31">
        <v>0</v>
      </c>
      <c r="AL146" s="31">
        <v>0</v>
      </c>
      <c r="AM146" s="31">
        <v>0</v>
      </c>
      <c r="AN146" s="31">
        <v>0</v>
      </c>
      <c r="AO146" s="31">
        <v>3279.54</v>
      </c>
      <c r="AP146" s="31">
        <v>0</v>
      </c>
      <c r="AQ146" s="31">
        <v>0</v>
      </c>
      <c r="AR146" s="31">
        <v>1675</v>
      </c>
      <c r="AS146" s="31">
        <v>172.6</v>
      </c>
      <c r="AT146" s="31">
        <v>0</v>
      </c>
      <c r="AU146" s="31">
        <v>1431.94</v>
      </c>
      <c r="AV146" s="31">
        <v>0</v>
      </c>
      <c r="AW146" s="31">
        <v>0</v>
      </c>
      <c r="AX146" s="31">
        <v>0</v>
      </c>
      <c r="AY146" s="31">
        <v>0</v>
      </c>
      <c r="AZ146" s="31">
        <v>0</v>
      </c>
      <c r="BA146" s="31">
        <v>0</v>
      </c>
      <c r="BB146" s="31">
        <v>0</v>
      </c>
      <c r="BC146" s="31">
        <v>0</v>
      </c>
      <c r="BD146" s="31">
        <v>0</v>
      </c>
      <c r="BE146" s="31">
        <v>0</v>
      </c>
      <c r="BF146" s="31">
        <v>0</v>
      </c>
      <c r="BG146" s="31">
        <v>0</v>
      </c>
      <c r="BH146" s="31">
        <v>0</v>
      </c>
      <c r="BI146" s="31">
        <v>57826.200000000004</v>
      </c>
      <c r="BJ146" s="31">
        <v>0</v>
      </c>
      <c r="BK146" s="31">
        <v>0</v>
      </c>
      <c r="BL146" s="31">
        <v>0</v>
      </c>
      <c r="BM146" s="31">
        <v>47101.51</v>
      </c>
      <c r="BN146" s="31">
        <v>0</v>
      </c>
      <c r="BO146" s="31">
        <v>0</v>
      </c>
      <c r="BP146" s="31">
        <v>10724.69</v>
      </c>
      <c r="BQ146" s="31">
        <v>0</v>
      </c>
      <c r="BR146" s="31">
        <v>0</v>
      </c>
      <c r="BS146" s="8">
        <v>0</v>
      </c>
      <c r="BT146" s="31">
        <v>72399.64</v>
      </c>
      <c r="BU146" s="31">
        <v>0</v>
      </c>
      <c r="BV146" s="31">
        <v>0</v>
      </c>
      <c r="BW146" s="31">
        <v>0</v>
      </c>
      <c r="BX146" s="31">
        <v>0</v>
      </c>
      <c r="BY146" s="31">
        <v>0</v>
      </c>
      <c r="BZ146" s="31">
        <v>0</v>
      </c>
      <c r="CA146" s="31">
        <v>0</v>
      </c>
      <c r="CB146" s="31">
        <v>0</v>
      </c>
      <c r="CC146" s="31">
        <v>0</v>
      </c>
      <c r="CD146" s="31">
        <v>0</v>
      </c>
      <c r="CE146" s="31">
        <v>68497.47</v>
      </c>
      <c r="CF146" s="31">
        <v>21830.720000000001</v>
      </c>
      <c r="CG146" s="31">
        <v>5704.37</v>
      </c>
      <c r="CH146" s="31">
        <v>40962.379999999997</v>
      </c>
      <c r="CI146" s="31">
        <v>0</v>
      </c>
      <c r="CJ146" s="31">
        <v>0</v>
      </c>
      <c r="CK146" s="31">
        <v>0</v>
      </c>
      <c r="CL146" s="31">
        <v>0</v>
      </c>
      <c r="CM146" s="31">
        <v>0</v>
      </c>
      <c r="CN146" s="31">
        <v>0</v>
      </c>
      <c r="CO146" s="31">
        <v>0</v>
      </c>
      <c r="CP146" s="31">
        <v>0</v>
      </c>
      <c r="CQ146" s="31">
        <v>0</v>
      </c>
      <c r="CR146" s="31">
        <v>0</v>
      </c>
      <c r="CS146" s="31">
        <v>0</v>
      </c>
      <c r="CT146" s="31">
        <v>0</v>
      </c>
      <c r="CU146" s="31">
        <v>0</v>
      </c>
      <c r="CV146" s="31">
        <v>0</v>
      </c>
      <c r="CW146" s="31">
        <v>0</v>
      </c>
      <c r="CX146" s="31">
        <v>0</v>
      </c>
      <c r="CY146" s="31">
        <v>3902.17</v>
      </c>
      <c r="CZ146" s="31">
        <v>0</v>
      </c>
      <c r="DA146" s="31">
        <v>0</v>
      </c>
      <c r="DB146" s="31">
        <v>0</v>
      </c>
      <c r="DC146" s="31">
        <v>3600</v>
      </c>
      <c r="DD146" s="31">
        <v>302.17</v>
      </c>
      <c r="DE146" s="31">
        <v>0</v>
      </c>
      <c r="DF146" s="31">
        <v>0</v>
      </c>
      <c r="DG146" s="31">
        <v>0</v>
      </c>
      <c r="DH146" s="31">
        <v>0</v>
      </c>
      <c r="DI146" s="31">
        <v>271986.62</v>
      </c>
      <c r="DJ146" s="30">
        <v>50</v>
      </c>
      <c r="DK146" s="30">
        <v>50</v>
      </c>
      <c r="DL146" s="30">
        <v>0</v>
      </c>
      <c r="DM146" s="30">
        <v>0</v>
      </c>
      <c r="DN146" s="30">
        <v>0</v>
      </c>
      <c r="DO146" s="31">
        <v>81098</v>
      </c>
      <c r="DP146" s="31">
        <v>72399.64</v>
      </c>
      <c r="DQ146" s="30" t="s">
        <v>195</v>
      </c>
      <c r="DR146" s="30" t="s">
        <v>195</v>
      </c>
      <c r="DS146" s="30" t="s">
        <v>195</v>
      </c>
      <c r="DT146" s="30" t="s">
        <v>195</v>
      </c>
      <c r="DU146" s="30" t="s">
        <v>195</v>
      </c>
      <c r="DV146" s="30" t="s">
        <v>195</v>
      </c>
      <c r="DW146" s="30" t="s">
        <v>195</v>
      </c>
      <c r="DX146" s="30" t="s">
        <v>141</v>
      </c>
      <c r="DY146" s="30" t="s">
        <v>195</v>
      </c>
      <c r="DZ146" s="30" t="s">
        <v>195</v>
      </c>
      <c r="EA146" s="30" t="s">
        <v>195</v>
      </c>
      <c r="EB146" s="30" t="s">
        <v>141</v>
      </c>
      <c r="EC146" s="30" t="s">
        <v>195</v>
      </c>
      <c r="ED146" s="30" t="s">
        <v>195</v>
      </c>
      <c r="EE146" s="30" t="s">
        <v>942</v>
      </c>
      <c r="EF146" s="30" t="s">
        <v>986</v>
      </c>
    </row>
    <row r="147" spans="1:136" ht="15" customHeight="1" x14ac:dyDescent="0.2">
      <c r="A147" s="30" t="s">
        <v>691</v>
      </c>
      <c r="B147" s="35" t="s">
        <v>692</v>
      </c>
      <c r="C147" s="34" t="s">
        <v>693</v>
      </c>
      <c r="D147" s="33" t="s">
        <v>694</v>
      </c>
      <c r="E147" s="30" t="b">
        <v>1</v>
      </c>
      <c r="F147" s="31">
        <v>0</v>
      </c>
      <c r="G147" s="31" t="s">
        <v>942</v>
      </c>
      <c r="H147" s="31" t="s">
        <v>942</v>
      </c>
      <c r="I147" s="31">
        <v>0</v>
      </c>
      <c r="J147" s="31" t="s">
        <v>942</v>
      </c>
      <c r="K147" s="31" t="s">
        <v>942</v>
      </c>
      <c r="L147" s="31">
        <v>0</v>
      </c>
      <c r="M147" s="31" t="s">
        <v>942</v>
      </c>
      <c r="N147" s="31" t="s">
        <v>942</v>
      </c>
      <c r="O147" s="31">
        <v>0</v>
      </c>
      <c r="P147" s="31">
        <v>0</v>
      </c>
      <c r="Q147" s="31">
        <v>0</v>
      </c>
      <c r="V147" s="31">
        <v>0</v>
      </c>
      <c r="AB147" s="31">
        <v>379474</v>
      </c>
      <c r="AC147" s="8">
        <v>0</v>
      </c>
      <c r="AD147" s="31">
        <v>0</v>
      </c>
      <c r="AE147" s="31">
        <v>0</v>
      </c>
      <c r="AF147" s="31">
        <v>0</v>
      </c>
      <c r="AG147" s="31">
        <v>0</v>
      </c>
      <c r="AH147" s="31">
        <v>0</v>
      </c>
      <c r="AI147" s="31">
        <v>0</v>
      </c>
      <c r="AJ147" s="31">
        <v>0</v>
      </c>
      <c r="AK147" s="31">
        <v>0</v>
      </c>
      <c r="AL147" s="31">
        <v>0</v>
      </c>
      <c r="AM147" s="31">
        <v>0</v>
      </c>
      <c r="AN147" s="31">
        <v>0</v>
      </c>
      <c r="AO147" s="31">
        <v>0</v>
      </c>
      <c r="AP147" s="31">
        <v>0</v>
      </c>
      <c r="AQ147" s="31">
        <v>0</v>
      </c>
      <c r="AR147" s="31">
        <v>0</v>
      </c>
      <c r="AS147" s="31">
        <v>0</v>
      </c>
      <c r="AT147" s="31">
        <v>0</v>
      </c>
      <c r="AU147" s="31">
        <v>0</v>
      </c>
      <c r="AV147" s="31">
        <v>0</v>
      </c>
      <c r="AW147" s="31">
        <v>0</v>
      </c>
      <c r="AX147" s="31">
        <v>0</v>
      </c>
      <c r="AY147" s="31">
        <v>0</v>
      </c>
      <c r="AZ147" s="31">
        <v>0</v>
      </c>
      <c r="BA147" s="31">
        <v>0</v>
      </c>
      <c r="BB147" s="31">
        <v>0</v>
      </c>
      <c r="BC147" s="31">
        <v>0</v>
      </c>
      <c r="BD147" s="31">
        <v>0</v>
      </c>
      <c r="BE147" s="31">
        <v>0</v>
      </c>
      <c r="BF147" s="31">
        <v>0</v>
      </c>
      <c r="BG147" s="31">
        <v>0</v>
      </c>
      <c r="BH147" s="31">
        <v>0</v>
      </c>
      <c r="BI147" s="31">
        <v>0</v>
      </c>
      <c r="BJ147" s="31">
        <v>0</v>
      </c>
      <c r="BK147" s="31">
        <v>0</v>
      </c>
      <c r="BL147" s="31">
        <v>0</v>
      </c>
      <c r="BM147" s="31">
        <v>0</v>
      </c>
      <c r="BN147" s="31">
        <v>0</v>
      </c>
      <c r="BO147" s="31">
        <v>0</v>
      </c>
      <c r="BP147" s="31">
        <v>0</v>
      </c>
      <c r="BQ147" s="31">
        <v>0</v>
      </c>
      <c r="BR147" s="31">
        <v>0</v>
      </c>
      <c r="BS147" s="8">
        <v>0</v>
      </c>
      <c r="BT147" s="31">
        <v>15081.779999999999</v>
      </c>
      <c r="BU147" s="31">
        <v>0</v>
      </c>
      <c r="BV147" s="31">
        <v>0</v>
      </c>
      <c r="BW147" s="31">
        <v>0</v>
      </c>
      <c r="BX147" s="31">
        <v>0</v>
      </c>
      <c r="BY147" s="31">
        <v>0</v>
      </c>
      <c r="BZ147" s="31">
        <v>0</v>
      </c>
      <c r="CA147" s="31">
        <v>0</v>
      </c>
      <c r="CB147" s="31">
        <v>0</v>
      </c>
      <c r="CC147" s="31">
        <v>0</v>
      </c>
      <c r="CD147" s="31">
        <v>0</v>
      </c>
      <c r="CE147" s="31">
        <v>15081.779999999999</v>
      </c>
      <c r="CF147" s="31">
        <v>11934.14</v>
      </c>
      <c r="CG147" s="31">
        <v>925.64</v>
      </c>
      <c r="CH147" s="31">
        <v>0</v>
      </c>
      <c r="CI147" s="31">
        <v>0</v>
      </c>
      <c r="CJ147" s="31">
        <v>0</v>
      </c>
      <c r="CK147" s="31">
        <v>0</v>
      </c>
      <c r="CL147" s="31">
        <v>0</v>
      </c>
      <c r="CM147" s="31">
        <v>0</v>
      </c>
      <c r="CN147" s="31">
        <v>2222</v>
      </c>
      <c r="CO147" s="31">
        <v>0</v>
      </c>
      <c r="CP147" s="31">
        <v>0</v>
      </c>
      <c r="CQ147" s="31">
        <v>0</v>
      </c>
      <c r="CR147" s="31">
        <v>0</v>
      </c>
      <c r="CS147" s="31">
        <v>0</v>
      </c>
      <c r="CT147" s="31">
        <v>0</v>
      </c>
      <c r="CU147" s="31">
        <v>0</v>
      </c>
      <c r="CV147" s="31">
        <v>0</v>
      </c>
      <c r="CW147" s="31">
        <v>0</v>
      </c>
      <c r="CX147" s="31">
        <v>0</v>
      </c>
      <c r="CY147" s="31">
        <v>0</v>
      </c>
      <c r="CZ147" s="31">
        <v>0</v>
      </c>
      <c r="DA147" s="31">
        <v>0</v>
      </c>
      <c r="DB147" s="31">
        <v>0</v>
      </c>
      <c r="DC147" s="31">
        <v>0</v>
      </c>
      <c r="DD147" s="31">
        <v>0</v>
      </c>
      <c r="DE147" s="31">
        <v>0</v>
      </c>
      <c r="DF147" s="31">
        <v>0</v>
      </c>
      <c r="DG147" s="31">
        <v>0</v>
      </c>
      <c r="DH147" s="31">
        <v>0</v>
      </c>
      <c r="DI147" s="31">
        <v>364392.22</v>
      </c>
      <c r="DJ147" s="30">
        <v>83.97</v>
      </c>
      <c r="DK147" s="30">
        <v>16.03</v>
      </c>
      <c r="DL147" s="30">
        <v>0</v>
      </c>
      <c r="DM147" s="30">
        <v>0</v>
      </c>
      <c r="DN147" s="30">
        <v>0</v>
      </c>
      <c r="DO147" s="31">
        <v>75895</v>
      </c>
      <c r="DP147" s="31">
        <v>15081.779999999999</v>
      </c>
      <c r="DQ147" s="30" t="s">
        <v>141</v>
      </c>
      <c r="DR147" s="30" t="s">
        <v>141</v>
      </c>
      <c r="DS147" s="30" t="s">
        <v>195</v>
      </c>
      <c r="DT147" s="30" t="s">
        <v>195</v>
      </c>
      <c r="DU147" s="30" t="s">
        <v>195</v>
      </c>
      <c r="DV147" s="30" t="s">
        <v>195</v>
      </c>
      <c r="DW147" s="30" t="s">
        <v>195</v>
      </c>
      <c r="DX147" s="30" t="s">
        <v>141</v>
      </c>
      <c r="DY147" s="30" t="s">
        <v>195</v>
      </c>
      <c r="DZ147" s="30" t="s">
        <v>195</v>
      </c>
      <c r="EA147" s="30" t="s">
        <v>195</v>
      </c>
      <c r="EB147" s="30" t="s">
        <v>195</v>
      </c>
      <c r="EC147" s="30" t="s">
        <v>195</v>
      </c>
      <c r="ED147" s="30" t="s">
        <v>195</v>
      </c>
      <c r="EE147" s="30" t="s">
        <v>942</v>
      </c>
      <c r="EF147" s="30" t="s">
        <v>985</v>
      </c>
    </row>
    <row r="148" spans="1:136" ht="15" customHeight="1" x14ac:dyDescent="0.2">
      <c r="A148" s="30" t="s">
        <v>695</v>
      </c>
      <c r="B148" s="35" t="s">
        <v>696</v>
      </c>
      <c r="C148" s="34" t="s">
        <v>697</v>
      </c>
      <c r="D148" s="33" t="s">
        <v>698</v>
      </c>
      <c r="E148" s="30" t="b">
        <v>1</v>
      </c>
      <c r="F148" s="31">
        <v>0</v>
      </c>
      <c r="G148" s="31" t="s">
        <v>942</v>
      </c>
      <c r="H148" s="31" t="s">
        <v>942</v>
      </c>
      <c r="I148" s="31">
        <v>0</v>
      </c>
      <c r="J148" s="31" t="s">
        <v>942</v>
      </c>
      <c r="K148" s="31" t="s">
        <v>942</v>
      </c>
      <c r="L148" s="31">
        <v>0</v>
      </c>
      <c r="M148" s="31" t="s">
        <v>942</v>
      </c>
      <c r="N148" s="31" t="s">
        <v>942</v>
      </c>
      <c r="O148" s="31">
        <v>148091</v>
      </c>
      <c r="P148" s="31">
        <v>0</v>
      </c>
      <c r="Q148" s="31">
        <v>0</v>
      </c>
      <c r="V148" s="31">
        <v>148091</v>
      </c>
      <c r="W148" s="30">
        <v>80</v>
      </c>
      <c r="X148" s="30">
        <v>0</v>
      </c>
      <c r="Y148" s="30">
        <v>0</v>
      </c>
      <c r="Z148" s="30">
        <v>20</v>
      </c>
      <c r="AA148" s="30">
        <v>0</v>
      </c>
      <c r="AB148" s="31">
        <v>201844</v>
      </c>
      <c r="AC148" s="8">
        <v>0</v>
      </c>
      <c r="AD148" s="31">
        <v>0</v>
      </c>
      <c r="AE148" s="31">
        <v>0</v>
      </c>
      <c r="AF148" s="31">
        <v>0</v>
      </c>
      <c r="AG148" s="31">
        <v>0</v>
      </c>
      <c r="AH148" s="31">
        <v>0</v>
      </c>
      <c r="AI148" s="31">
        <v>0</v>
      </c>
      <c r="AJ148" s="31">
        <v>0</v>
      </c>
      <c r="AK148" s="31">
        <v>0</v>
      </c>
      <c r="AL148" s="31">
        <v>0</v>
      </c>
      <c r="AM148" s="31">
        <v>0</v>
      </c>
      <c r="AN148" s="31">
        <v>0</v>
      </c>
      <c r="AO148" s="31">
        <v>0</v>
      </c>
      <c r="AP148" s="31">
        <v>0</v>
      </c>
      <c r="AQ148" s="31">
        <v>0</v>
      </c>
      <c r="AR148" s="31">
        <v>0</v>
      </c>
      <c r="AS148" s="31">
        <v>0</v>
      </c>
      <c r="AT148" s="31">
        <v>0</v>
      </c>
      <c r="AU148" s="31">
        <v>0</v>
      </c>
      <c r="AV148" s="31">
        <v>0</v>
      </c>
      <c r="AW148" s="31">
        <v>0</v>
      </c>
      <c r="AX148" s="31">
        <v>0</v>
      </c>
      <c r="AY148" s="31">
        <v>0</v>
      </c>
      <c r="AZ148" s="31">
        <v>0</v>
      </c>
      <c r="BA148" s="31">
        <v>0</v>
      </c>
      <c r="BB148" s="31">
        <v>0</v>
      </c>
      <c r="BC148" s="31">
        <v>0</v>
      </c>
      <c r="BD148" s="31">
        <v>0</v>
      </c>
      <c r="BE148" s="31">
        <v>0</v>
      </c>
      <c r="BF148" s="31">
        <v>0</v>
      </c>
      <c r="BG148" s="31">
        <v>0</v>
      </c>
      <c r="BH148" s="31">
        <v>0</v>
      </c>
      <c r="BI148" s="31">
        <v>0</v>
      </c>
      <c r="BJ148" s="31">
        <v>0</v>
      </c>
      <c r="BK148" s="31">
        <v>0</v>
      </c>
      <c r="BL148" s="31">
        <v>0</v>
      </c>
      <c r="BM148" s="31">
        <v>0</v>
      </c>
      <c r="BN148" s="31">
        <v>0</v>
      </c>
      <c r="BO148" s="31">
        <v>0</v>
      </c>
      <c r="BP148" s="31">
        <v>0</v>
      </c>
      <c r="BQ148" s="31">
        <v>0</v>
      </c>
      <c r="BR148" s="31">
        <v>0</v>
      </c>
      <c r="BS148" s="8">
        <v>0</v>
      </c>
      <c r="BT148" s="31">
        <v>0</v>
      </c>
      <c r="BU148" s="31">
        <v>0</v>
      </c>
      <c r="BV148" s="31">
        <v>0</v>
      </c>
      <c r="BW148" s="31">
        <v>0</v>
      </c>
      <c r="BX148" s="31">
        <v>0</v>
      </c>
      <c r="BY148" s="31">
        <v>0</v>
      </c>
      <c r="BZ148" s="31">
        <v>0</v>
      </c>
      <c r="CA148" s="31">
        <v>0</v>
      </c>
      <c r="CB148" s="31">
        <v>0</v>
      </c>
      <c r="CC148" s="31">
        <v>0</v>
      </c>
      <c r="CD148" s="31">
        <v>0</v>
      </c>
      <c r="CE148" s="31">
        <v>0</v>
      </c>
      <c r="CF148" s="31">
        <v>0</v>
      </c>
      <c r="CG148" s="31">
        <v>0</v>
      </c>
      <c r="CH148" s="31">
        <v>0</v>
      </c>
      <c r="CI148" s="31">
        <v>0</v>
      </c>
      <c r="CJ148" s="31">
        <v>0</v>
      </c>
      <c r="CK148" s="31">
        <v>0</v>
      </c>
      <c r="CL148" s="31">
        <v>0</v>
      </c>
      <c r="CM148" s="31">
        <v>0</v>
      </c>
      <c r="CN148" s="31">
        <v>0</v>
      </c>
      <c r="CO148" s="31">
        <v>0</v>
      </c>
      <c r="CP148" s="31">
        <v>0</v>
      </c>
      <c r="CQ148" s="31">
        <v>0</v>
      </c>
      <c r="CR148" s="31">
        <v>0</v>
      </c>
      <c r="CS148" s="31">
        <v>0</v>
      </c>
      <c r="CT148" s="31">
        <v>0</v>
      </c>
      <c r="CU148" s="31">
        <v>0</v>
      </c>
      <c r="CV148" s="31">
        <v>0</v>
      </c>
      <c r="CW148" s="31">
        <v>0</v>
      </c>
      <c r="CX148" s="31">
        <v>0</v>
      </c>
      <c r="CY148" s="31">
        <v>0</v>
      </c>
      <c r="CZ148" s="31">
        <v>0</v>
      </c>
      <c r="DA148" s="31">
        <v>0</v>
      </c>
      <c r="DB148" s="31">
        <v>0</v>
      </c>
      <c r="DC148" s="31">
        <v>0</v>
      </c>
      <c r="DD148" s="31">
        <v>0</v>
      </c>
      <c r="DE148" s="31">
        <v>0</v>
      </c>
      <c r="DF148" s="31">
        <v>0</v>
      </c>
      <c r="DG148" s="31">
        <v>0</v>
      </c>
      <c r="DH148" s="31">
        <v>0</v>
      </c>
      <c r="DI148" s="31">
        <v>201844</v>
      </c>
      <c r="DJ148" s="30">
        <v>20</v>
      </c>
      <c r="DK148" s="30">
        <v>0</v>
      </c>
      <c r="DL148" s="30">
        <v>0</v>
      </c>
      <c r="DM148" s="30">
        <v>80</v>
      </c>
      <c r="DN148" s="30">
        <v>0</v>
      </c>
      <c r="DO148" s="31">
        <v>40369</v>
      </c>
      <c r="DP148" s="31">
        <v>0</v>
      </c>
      <c r="DQ148" s="30" t="s">
        <v>195</v>
      </c>
      <c r="DR148" s="30" t="s">
        <v>195</v>
      </c>
      <c r="DS148" s="30" t="s">
        <v>195</v>
      </c>
      <c r="DT148" s="30" t="s">
        <v>195</v>
      </c>
      <c r="DU148" s="30" t="s">
        <v>195</v>
      </c>
      <c r="DV148" s="30" t="s">
        <v>195</v>
      </c>
      <c r="DW148" s="30" t="s">
        <v>195</v>
      </c>
      <c r="DX148" s="30" t="s">
        <v>195</v>
      </c>
      <c r="DY148" s="30" t="s">
        <v>195</v>
      </c>
      <c r="DZ148" s="30" t="s">
        <v>195</v>
      </c>
      <c r="EA148" s="30" t="s">
        <v>195</v>
      </c>
      <c r="EB148" s="30" t="s">
        <v>195</v>
      </c>
      <c r="EC148" s="30" t="s">
        <v>195</v>
      </c>
      <c r="ED148" s="30" t="s">
        <v>195</v>
      </c>
      <c r="EE148" s="30" t="s">
        <v>942</v>
      </c>
      <c r="EF148" s="30" t="s">
        <v>984</v>
      </c>
    </row>
    <row r="149" spans="1:136" ht="15" customHeight="1" x14ac:dyDescent="0.2">
      <c r="A149" s="30" t="s">
        <v>699</v>
      </c>
      <c r="B149" s="35" t="s">
        <v>700</v>
      </c>
      <c r="C149" s="34" t="s">
        <v>701</v>
      </c>
      <c r="D149" s="33" t="s">
        <v>702</v>
      </c>
      <c r="E149" s="30" t="b">
        <v>1</v>
      </c>
      <c r="F149" s="31">
        <v>0</v>
      </c>
      <c r="G149" s="31" t="s">
        <v>942</v>
      </c>
      <c r="H149" s="31" t="s">
        <v>942</v>
      </c>
      <c r="I149" s="31">
        <v>0</v>
      </c>
      <c r="J149" s="31" t="s">
        <v>942</v>
      </c>
      <c r="K149" s="31" t="s">
        <v>942</v>
      </c>
      <c r="L149" s="31">
        <v>0</v>
      </c>
      <c r="M149" s="31" t="s">
        <v>942</v>
      </c>
      <c r="N149" s="31" t="s">
        <v>942</v>
      </c>
      <c r="O149" s="31">
        <v>53879</v>
      </c>
      <c r="P149" s="31">
        <v>0</v>
      </c>
      <c r="Q149" s="31">
        <v>0</v>
      </c>
      <c r="V149" s="31">
        <v>53879</v>
      </c>
      <c r="W149" s="30">
        <v>4</v>
      </c>
      <c r="X149" s="30">
        <v>21</v>
      </c>
      <c r="Y149" s="30">
        <v>0</v>
      </c>
      <c r="Z149" s="30">
        <v>75</v>
      </c>
      <c r="AA149" s="30">
        <v>0</v>
      </c>
      <c r="AB149" s="31">
        <v>296427</v>
      </c>
      <c r="AC149" s="8">
        <v>0</v>
      </c>
      <c r="AD149" s="31">
        <v>0</v>
      </c>
      <c r="AE149" s="31">
        <v>0</v>
      </c>
      <c r="AF149" s="31">
        <v>0</v>
      </c>
      <c r="AG149" s="31">
        <v>0</v>
      </c>
      <c r="AH149" s="31">
        <v>0</v>
      </c>
      <c r="AI149" s="31">
        <v>0</v>
      </c>
      <c r="AJ149" s="31">
        <v>0</v>
      </c>
      <c r="AK149" s="31">
        <v>0</v>
      </c>
      <c r="AL149" s="31">
        <v>0</v>
      </c>
      <c r="AM149" s="31">
        <v>0</v>
      </c>
      <c r="AN149" s="31">
        <v>0</v>
      </c>
      <c r="AO149" s="31">
        <v>0</v>
      </c>
      <c r="AP149" s="31">
        <v>0</v>
      </c>
      <c r="AQ149" s="31">
        <v>0</v>
      </c>
      <c r="AR149" s="31">
        <v>0</v>
      </c>
      <c r="AS149" s="31">
        <v>0</v>
      </c>
      <c r="AT149" s="31">
        <v>0</v>
      </c>
      <c r="AU149" s="31">
        <v>0</v>
      </c>
      <c r="AV149" s="31">
        <v>0</v>
      </c>
      <c r="AW149" s="31">
        <v>0</v>
      </c>
      <c r="AX149" s="31">
        <v>0</v>
      </c>
      <c r="AY149" s="31">
        <v>0</v>
      </c>
      <c r="AZ149" s="31">
        <v>0</v>
      </c>
      <c r="BA149" s="31">
        <v>0</v>
      </c>
      <c r="BB149" s="31">
        <v>0</v>
      </c>
      <c r="BC149" s="31">
        <v>0</v>
      </c>
      <c r="BD149" s="31">
        <v>0</v>
      </c>
      <c r="BE149" s="31">
        <v>0</v>
      </c>
      <c r="BF149" s="31">
        <v>0</v>
      </c>
      <c r="BG149" s="31">
        <v>0</v>
      </c>
      <c r="BH149" s="31">
        <v>0</v>
      </c>
      <c r="BI149" s="31">
        <v>0</v>
      </c>
      <c r="BJ149" s="31">
        <v>0</v>
      </c>
      <c r="BK149" s="31">
        <v>0</v>
      </c>
      <c r="BL149" s="31">
        <v>0</v>
      </c>
      <c r="BM149" s="31">
        <v>0</v>
      </c>
      <c r="BN149" s="31">
        <v>0</v>
      </c>
      <c r="BO149" s="31">
        <v>0</v>
      </c>
      <c r="BP149" s="31">
        <v>0</v>
      </c>
      <c r="BQ149" s="31">
        <v>0</v>
      </c>
      <c r="BR149" s="31">
        <v>0</v>
      </c>
      <c r="BS149" s="8">
        <v>0</v>
      </c>
      <c r="BT149" s="31">
        <v>0</v>
      </c>
      <c r="BU149" s="31">
        <v>0</v>
      </c>
      <c r="BV149" s="31">
        <v>0</v>
      </c>
      <c r="BW149" s="31">
        <v>0</v>
      </c>
      <c r="BX149" s="31">
        <v>0</v>
      </c>
      <c r="BY149" s="31">
        <v>0</v>
      </c>
      <c r="BZ149" s="31">
        <v>0</v>
      </c>
      <c r="CA149" s="31">
        <v>0</v>
      </c>
      <c r="CB149" s="31">
        <v>0</v>
      </c>
      <c r="CC149" s="31">
        <v>0</v>
      </c>
      <c r="CD149" s="31">
        <v>0</v>
      </c>
      <c r="CE149" s="31">
        <v>0</v>
      </c>
      <c r="CF149" s="31">
        <v>0</v>
      </c>
      <c r="CG149" s="31">
        <v>0</v>
      </c>
      <c r="CH149" s="31">
        <v>0</v>
      </c>
      <c r="CI149" s="31">
        <v>0</v>
      </c>
      <c r="CJ149" s="31">
        <v>0</v>
      </c>
      <c r="CK149" s="31">
        <v>0</v>
      </c>
      <c r="CL149" s="31">
        <v>0</v>
      </c>
      <c r="CM149" s="31">
        <v>0</v>
      </c>
      <c r="CN149" s="31">
        <v>0</v>
      </c>
      <c r="CO149" s="31">
        <v>0</v>
      </c>
      <c r="CP149" s="31">
        <v>0</v>
      </c>
      <c r="CQ149" s="31">
        <v>0</v>
      </c>
      <c r="CR149" s="31">
        <v>0</v>
      </c>
      <c r="CS149" s="31">
        <v>0</v>
      </c>
      <c r="CT149" s="31">
        <v>0</v>
      </c>
      <c r="CU149" s="31">
        <v>0</v>
      </c>
      <c r="CV149" s="31">
        <v>0</v>
      </c>
      <c r="CW149" s="31">
        <v>0</v>
      </c>
      <c r="CX149" s="31">
        <v>0</v>
      </c>
      <c r="CY149" s="31">
        <v>0</v>
      </c>
      <c r="CZ149" s="31">
        <v>0</v>
      </c>
      <c r="DA149" s="31">
        <v>0</v>
      </c>
      <c r="DB149" s="31">
        <v>0</v>
      </c>
      <c r="DC149" s="31">
        <v>0</v>
      </c>
      <c r="DD149" s="31">
        <v>0</v>
      </c>
      <c r="DE149" s="31">
        <v>0</v>
      </c>
      <c r="DF149" s="31">
        <v>0</v>
      </c>
      <c r="DG149" s="31">
        <v>0</v>
      </c>
      <c r="DH149" s="31">
        <v>0</v>
      </c>
      <c r="DI149" s="31">
        <v>296427</v>
      </c>
      <c r="DJ149" s="30">
        <v>60</v>
      </c>
      <c r="DK149" s="30">
        <v>20</v>
      </c>
      <c r="DL149" s="30">
        <v>5</v>
      </c>
      <c r="DM149" s="30">
        <v>15</v>
      </c>
      <c r="DN149" s="30">
        <v>0</v>
      </c>
      <c r="DO149" s="31">
        <v>59285</v>
      </c>
      <c r="DP149" s="31">
        <v>0</v>
      </c>
      <c r="DQ149" s="30" t="s">
        <v>195</v>
      </c>
      <c r="DR149" s="30" t="s">
        <v>195</v>
      </c>
      <c r="DS149" s="30" t="s">
        <v>195</v>
      </c>
      <c r="DT149" s="30" t="s">
        <v>195</v>
      </c>
      <c r="DU149" s="30" t="s">
        <v>195</v>
      </c>
      <c r="DV149" s="30" t="s">
        <v>195</v>
      </c>
      <c r="DW149" s="30" t="s">
        <v>195</v>
      </c>
      <c r="DX149" s="30" t="s">
        <v>195</v>
      </c>
      <c r="DY149" s="30" t="s">
        <v>195</v>
      </c>
      <c r="DZ149" s="30" t="s">
        <v>195</v>
      </c>
      <c r="EA149" s="30" t="s">
        <v>195</v>
      </c>
      <c r="EB149" s="30" t="s">
        <v>195</v>
      </c>
      <c r="EC149" s="30" t="s">
        <v>195</v>
      </c>
      <c r="ED149" s="30" t="s">
        <v>195</v>
      </c>
      <c r="EE149" s="30" t="s">
        <v>942</v>
      </c>
      <c r="EF149" s="30" t="s">
        <v>983</v>
      </c>
    </row>
    <row r="150" spans="1:136" ht="15" customHeight="1" x14ac:dyDescent="0.2">
      <c r="A150" s="30" t="s">
        <v>703</v>
      </c>
      <c r="B150" s="35" t="s">
        <v>704</v>
      </c>
      <c r="C150" s="34" t="s">
        <v>705</v>
      </c>
      <c r="D150" s="33" t="s">
        <v>706</v>
      </c>
      <c r="E150" s="30" t="b">
        <v>1</v>
      </c>
      <c r="F150" s="31">
        <v>0</v>
      </c>
      <c r="G150" s="31" t="s">
        <v>942</v>
      </c>
      <c r="H150" s="31" t="s">
        <v>942</v>
      </c>
      <c r="I150" s="31">
        <v>0</v>
      </c>
      <c r="J150" s="31" t="s">
        <v>942</v>
      </c>
      <c r="K150" s="31" t="s">
        <v>942</v>
      </c>
      <c r="L150" s="31">
        <v>0</v>
      </c>
      <c r="M150" s="31" t="s">
        <v>942</v>
      </c>
      <c r="N150" s="31" t="s">
        <v>942</v>
      </c>
      <c r="O150" s="31">
        <v>0</v>
      </c>
      <c r="P150" s="31">
        <v>0</v>
      </c>
      <c r="Q150" s="31">
        <v>0</v>
      </c>
      <c r="V150" s="31">
        <v>0</v>
      </c>
      <c r="AB150" s="31">
        <v>1830077</v>
      </c>
      <c r="AC150" s="8">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8">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v>0</v>
      </c>
      <c r="DG150" s="31">
        <v>0</v>
      </c>
      <c r="DH150" s="31">
        <v>0</v>
      </c>
      <c r="DI150" s="31">
        <v>1830077</v>
      </c>
      <c r="DJ150" s="30">
        <v>50</v>
      </c>
      <c r="DK150" s="30">
        <v>30</v>
      </c>
      <c r="DL150" s="30">
        <v>5</v>
      </c>
      <c r="DM150" s="30">
        <v>10</v>
      </c>
      <c r="DN150" s="30">
        <v>5</v>
      </c>
      <c r="DO150" s="31">
        <v>366015</v>
      </c>
      <c r="DP150" s="31">
        <v>0</v>
      </c>
      <c r="DQ150" s="30" t="s">
        <v>195</v>
      </c>
      <c r="DR150" s="30" t="s">
        <v>195</v>
      </c>
      <c r="DS150" s="30" t="s">
        <v>195</v>
      </c>
      <c r="DT150" s="30" t="s">
        <v>195</v>
      </c>
      <c r="DU150" s="30" t="s">
        <v>195</v>
      </c>
      <c r="DV150" s="30" t="s">
        <v>195</v>
      </c>
      <c r="DW150" s="30" t="s">
        <v>195</v>
      </c>
      <c r="DX150" s="30" t="s">
        <v>195</v>
      </c>
      <c r="DY150" s="30" t="s">
        <v>195</v>
      </c>
      <c r="DZ150" s="30" t="s">
        <v>195</v>
      </c>
      <c r="EA150" s="30" t="s">
        <v>195</v>
      </c>
      <c r="EB150" s="30" t="s">
        <v>195</v>
      </c>
      <c r="EC150" s="30" t="s">
        <v>195</v>
      </c>
      <c r="ED150" s="30" t="s">
        <v>195</v>
      </c>
      <c r="EE150" s="30" t="s">
        <v>982</v>
      </c>
      <c r="EF150" s="30" t="s">
        <v>981</v>
      </c>
    </row>
    <row r="151" spans="1:136" ht="15" customHeight="1" x14ac:dyDescent="0.2">
      <c r="A151" s="30" t="s">
        <v>707</v>
      </c>
      <c r="B151" s="35" t="s">
        <v>708</v>
      </c>
      <c r="C151" s="34" t="s">
        <v>709</v>
      </c>
      <c r="D151" s="33" t="s">
        <v>710</v>
      </c>
      <c r="E151" s="30" t="b">
        <v>1</v>
      </c>
      <c r="F151" s="31">
        <v>0</v>
      </c>
      <c r="G151" s="31" t="s">
        <v>942</v>
      </c>
      <c r="H151" s="31" t="s">
        <v>942</v>
      </c>
      <c r="I151" s="31">
        <v>0</v>
      </c>
      <c r="J151" s="31" t="s">
        <v>942</v>
      </c>
      <c r="K151" s="31" t="s">
        <v>942</v>
      </c>
      <c r="L151" s="31">
        <v>0</v>
      </c>
      <c r="M151" s="31" t="s">
        <v>942</v>
      </c>
      <c r="N151" s="31" t="s">
        <v>942</v>
      </c>
      <c r="O151" s="31">
        <v>85053</v>
      </c>
      <c r="P151" s="31">
        <v>0</v>
      </c>
      <c r="Q151" s="31">
        <v>0</v>
      </c>
      <c r="V151" s="31">
        <v>85053</v>
      </c>
      <c r="W151" s="30">
        <v>0</v>
      </c>
      <c r="X151" s="30">
        <v>0</v>
      </c>
      <c r="Y151" s="30">
        <v>0</v>
      </c>
      <c r="Z151" s="30">
        <v>0</v>
      </c>
      <c r="AA151" s="30">
        <v>100</v>
      </c>
      <c r="AB151" s="31">
        <v>265130</v>
      </c>
      <c r="AC151" s="8">
        <v>0</v>
      </c>
      <c r="AD151" s="31">
        <v>0</v>
      </c>
      <c r="AE151" s="31">
        <v>0</v>
      </c>
      <c r="AF151" s="31">
        <v>0</v>
      </c>
      <c r="AG151" s="31">
        <v>0</v>
      </c>
      <c r="AH151" s="31">
        <v>0</v>
      </c>
      <c r="AI151" s="31">
        <v>0</v>
      </c>
      <c r="AJ151" s="31">
        <v>0</v>
      </c>
      <c r="AK151" s="31">
        <v>0</v>
      </c>
      <c r="AL151" s="31">
        <v>0</v>
      </c>
      <c r="AM151" s="31">
        <v>0</v>
      </c>
      <c r="AN151" s="31">
        <v>0</v>
      </c>
      <c r="AO151" s="31">
        <v>0</v>
      </c>
      <c r="AP151" s="31">
        <v>0</v>
      </c>
      <c r="AQ151" s="31">
        <v>0</v>
      </c>
      <c r="AR151" s="31">
        <v>0</v>
      </c>
      <c r="AS151" s="31">
        <v>0</v>
      </c>
      <c r="AT151" s="31">
        <v>0</v>
      </c>
      <c r="AU151" s="31">
        <v>0</v>
      </c>
      <c r="AV151" s="31">
        <v>0</v>
      </c>
      <c r="AW151" s="31">
        <v>0</v>
      </c>
      <c r="AX151" s="31">
        <v>0</v>
      </c>
      <c r="AY151" s="31">
        <v>0</v>
      </c>
      <c r="AZ151" s="31">
        <v>0</v>
      </c>
      <c r="BA151" s="31">
        <v>0</v>
      </c>
      <c r="BB151" s="31">
        <v>0</v>
      </c>
      <c r="BC151" s="31">
        <v>0</v>
      </c>
      <c r="BD151" s="31">
        <v>0</v>
      </c>
      <c r="BE151" s="31">
        <v>0</v>
      </c>
      <c r="BF151" s="31">
        <v>0</v>
      </c>
      <c r="BG151" s="31">
        <v>0</v>
      </c>
      <c r="BH151" s="31">
        <v>0</v>
      </c>
      <c r="BI151" s="31">
        <v>0</v>
      </c>
      <c r="BJ151" s="31">
        <v>0</v>
      </c>
      <c r="BK151" s="31">
        <v>0</v>
      </c>
      <c r="BL151" s="31">
        <v>0</v>
      </c>
      <c r="BM151" s="31">
        <v>0</v>
      </c>
      <c r="BN151" s="31">
        <v>0</v>
      </c>
      <c r="BO151" s="31">
        <v>0</v>
      </c>
      <c r="BP151" s="31">
        <v>0</v>
      </c>
      <c r="BQ151" s="31">
        <v>0</v>
      </c>
      <c r="BR151" s="31">
        <v>0</v>
      </c>
      <c r="BS151" s="8">
        <v>0</v>
      </c>
      <c r="BT151" s="31">
        <v>0</v>
      </c>
      <c r="BU151" s="31">
        <v>0</v>
      </c>
      <c r="BV151" s="31">
        <v>0</v>
      </c>
      <c r="BW151" s="31">
        <v>0</v>
      </c>
      <c r="BX151" s="31">
        <v>0</v>
      </c>
      <c r="BY151" s="31">
        <v>0</v>
      </c>
      <c r="BZ151" s="31">
        <v>0</v>
      </c>
      <c r="CA151" s="31">
        <v>0</v>
      </c>
      <c r="CB151" s="31">
        <v>0</v>
      </c>
      <c r="CC151" s="31">
        <v>0</v>
      </c>
      <c r="CD151" s="31">
        <v>0</v>
      </c>
      <c r="CE151" s="31">
        <v>0</v>
      </c>
      <c r="CF151" s="31">
        <v>0</v>
      </c>
      <c r="CG151" s="31">
        <v>0</v>
      </c>
      <c r="CH151" s="31">
        <v>0</v>
      </c>
      <c r="CI151" s="31">
        <v>0</v>
      </c>
      <c r="CJ151" s="31">
        <v>0</v>
      </c>
      <c r="CK151" s="31">
        <v>0</v>
      </c>
      <c r="CL151" s="31">
        <v>0</v>
      </c>
      <c r="CM151" s="31">
        <v>0</v>
      </c>
      <c r="CN151" s="31">
        <v>0</v>
      </c>
      <c r="CO151" s="31">
        <v>0</v>
      </c>
      <c r="CP151" s="31">
        <v>0</v>
      </c>
      <c r="CQ151" s="31">
        <v>0</v>
      </c>
      <c r="CR151" s="31">
        <v>0</v>
      </c>
      <c r="CS151" s="31">
        <v>0</v>
      </c>
      <c r="CT151" s="31">
        <v>0</v>
      </c>
      <c r="CU151" s="31">
        <v>0</v>
      </c>
      <c r="CV151" s="31">
        <v>0</v>
      </c>
      <c r="CW151" s="31">
        <v>0</v>
      </c>
      <c r="CX151" s="31">
        <v>0</v>
      </c>
      <c r="CY151" s="31">
        <v>0</v>
      </c>
      <c r="CZ151" s="31">
        <v>0</v>
      </c>
      <c r="DA151" s="31">
        <v>0</v>
      </c>
      <c r="DB151" s="31">
        <v>0</v>
      </c>
      <c r="DC151" s="31">
        <v>0</v>
      </c>
      <c r="DD151" s="31">
        <v>0</v>
      </c>
      <c r="DE151" s="31">
        <v>0</v>
      </c>
      <c r="DF151" s="31">
        <v>0</v>
      </c>
      <c r="DG151" s="31">
        <v>0</v>
      </c>
      <c r="DH151" s="31">
        <v>0</v>
      </c>
      <c r="DI151" s="31">
        <v>265130</v>
      </c>
      <c r="DJ151" s="30">
        <v>40</v>
      </c>
      <c r="DK151" s="30">
        <v>60</v>
      </c>
      <c r="DL151" s="30">
        <v>0</v>
      </c>
      <c r="DM151" s="30">
        <v>0</v>
      </c>
      <c r="DN151" s="30">
        <v>0</v>
      </c>
      <c r="DO151" s="31">
        <v>53026</v>
      </c>
      <c r="DP151" s="31">
        <v>0</v>
      </c>
      <c r="DQ151" s="30" t="s">
        <v>195</v>
      </c>
      <c r="DR151" s="30" t="s">
        <v>195</v>
      </c>
      <c r="DS151" s="30" t="s">
        <v>195</v>
      </c>
      <c r="DT151" s="30" t="s">
        <v>195</v>
      </c>
      <c r="DU151" s="30" t="s">
        <v>195</v>
      </c>
      <c r="DV151" s="30" t="s">
        <v>195</v>
      </c>
      <c r="DW151" s="30" t="s">
        <v>195</v>
      </c>
      <c r="DX151" s="30" t="s">
        <v>195</v>
      </c>
      <c r="DY151" s="30" t="s">
        <v>195</v>
      </c>
      <c r="DZ151" s="30" t="s">
        <v>195</v>
      </c>
      <c r="EA151" s="30" t="s">
        <v>195</v>
      </c>
      <c r="EB151" s="30" t="s">
        <v>195</v>
      </c>
      <c r="EC151" s="30" t="s">
        <v>195</v>
      </c>
      <c r="ED151" s="30" t="s">
        <v>195</v>
      </c>
      <c r="EE151" s="30" t="s">
        <v>942</v>
      </c>
      <c r="EF151" s="30" t="s">
        <v>980</v>
      </c>
    </row>
    <row r="152" spans="1:136" ht="15" customHeight="1" x14ac:dyDescent="0.2">
      <c r="A152" s="30" t="s">
        <v>711</v>
      </c>
      <c r="B152" s="35" t="s">
        <v>712</v>
      </c>
      <c r="C152" s="34" t="s">
        <v>713</v>
      </c>
      <c r="D152" s="33" t="s">
        <v>714</v>
      </c>
      <c r="E152" s="30" t="b">
        <v>1</v>
      </c>
      <c r="F152" s="31">
        <v>0</v>
      </c>
      <c r="G152" s="31" t="s">
        <v>942</v>
      </c>
      <c r="H152" s="31" t="s">
        <v>942</v>
      </c>
      <c r="I152" s="31">
        <v>0</v>
      </c>
      <c r="J152" s="31" t="s">
        <v>942</v>
      </c>
      <c r="K152" s="31" t="s">
        <v>942</v>
      </c>
      <c r="L152" s="31">
        <v>0</v>
      </c>
      <c r="M152" s="31" t="s">
        <v>942</v>
      </c>
      <c r="N152" s="31" t="s">
        <v>942</v>
      </c>
      <c r="O152" s="31">
        <v>0</v>
      </c>
      <c r="P152" s="31">
        <v>0</v>
      </c>
      <c r="Q152" s="31">
        <v>0</v>
      </c>
      <c r="V152" s="31">
        <v>0</v>
      </c>
      <c r="AB152" s="31">
        <v>569545</v>
      </c>
      <c r="AC152" s="8">
        <v>0</v>
      </c>
      <c r="AD152" s="31">
        <v>0</v>
      </c>
      <c r="AE152" s="31">
        <v>0</v>
      </c>
      <c r="AF152" s="31">
        <v>0</v>
      </c>
      <c r="AG152" s="31">
        <v>0</v>
      </c>
      <c r="AH152" s="31">
        <v>0</v>
      </c>
      <c r="AI152" s="31">
        <v>0</v>
      </c>
      <c r="AJ152" s="31">
        <v>0</v>
      </c>
      <c r="AK152" s="31">
        <v>0</v>
      </c>
      <c r="AL152" s="31">
        <v>0</v>
      </c>
      <c r="AM152" s="31">
        <v>0</v>
      </c>
      <c r="AN152" s="31">
        <v>0</v>
      </c>
      <c r="AO152" s="31">
        <v>0</v>
      </c>
      <c r="AP152" s="31">
        <v>0</v>
      </c>
      <c r="AQ152" s="31">
        <v>0</v>
      </c>
      <c r="AR152" s="31">
        <v>0</v>
      </c>
      <c r="AS152" s="31">
        <v>0</v>
      </c>
      <c r="AT152" s="31">
        <v>0</v>
      </c>
      <c r="AU152" s="31">
        <v>0</v>
      </c>
      <c r="AV152" s="31">
        <v>0</v>
      </c>
      <c r="AW152" s="31">
        <v>0</v>
      </c>
      <c r="AX152" s="31">
        <v>0</v>
      </c>
      <c r="AY152" s="31">
        <v>0</v>
      </c>
      <c r="AZ152" s="31">
        <v>0</v>
      </c>
      <c r="BA152" s="31">
        <v>0</v>
      </c>
      <c r="BB152" s="31">
        <v>0</v>
      </c>
      <c r="BC152" s="31">
        <v>0</v>
      </c>
      <c r="BD152" s="31">
        <v>0</v>
      </c>
      <c r="BE152" s="31">
        <v>0</v>
      </c>
      <c r="BF152" s="31">
        <v>0</v>
      </c>
      <c r="BG152" s="31">
        <v>0</v>
      </c>
      <c r="BH152" s="31">
        <v>0</v>
      </c>
      <c r="BI152" s="31">
        <v>0</v>
      </c>
      <c r="BJ152" s="31">
        <v>0</v>
      </c>
      <c r="BK152" s="31">
        <v>0</v>
      </c>
      <c r="BL152" s="31">
        <v>0</v>
      </c>
      <c r="BM152" s="31">
        <v>0</v>
      </c>
      <c r="BN152" s="31">
        <v>0</v>
      </c>
      <c r="BO152" s="31">
        <v>0</v>
      </c>
      <c r="BP152" s="31">
        <v>0</v>
      </c>
      <c r="BQ152" s="31">
        <v>0</v>
      </c>
      <c r="BR152" s="31">
        <v>0</v>
      </c>
      <c r="BS152" s="8">
        <v>0</v>
      </c>
      <c r="BT152" s="31">
        <v>15776.96</v>
      </c>
      <c r="BU152" s="31">
        <v>0</v>
      </c>
      <c r="BV152" s="31">
        <v>0</v>
      </c>
      <c r="BW152" s="31">
        <v>0</v>
      </c>
      <c r="BX152" s="31">
        <v>0</v>
      </c>
      <c r="BY152" s="31">
        <v>0</v>
      </c>
      <c r="BZ152" s="31">
        <v>0</v>
      </c>
      <c r="CA152" s="31">
        <v>0</v>
      </c>
      <c r="CB152" s="31">
        <v>0</v>
      </c>
      <c r="CC152" s="31">
        <v>0</v>
      </c>
      <c r="CD152" s="31">
        <v>0</v>
      </c>
      <c r="CE152" s="31">
        <v>15776.96</v>
      </c>
      <c r="CF152" s="31">
        <v>0</v>
      </c>
      <c r="CG152" s="31">
        <v>0</v>
      </c>
      <c r="CH152" s="31">
        <v>0</v>
      </c>
      <c r="CI152" s="31">
        <v>0</v>
      </c>
      <c r="CJ152" s="31">
        <v>0</v>
      </c>
      <c r="CK152" s="31">
        <v>15776.96</v>
      </c>
      <c r="CL152" s="31">
        <v>0</v>
      </c>
      <c r="CM152" s="31">
        <v>0</v>
      </c>
      <c r="CN152" s="31">
        <v>0</v>
      </c>
      <c r="CO152" s="31">
        <v>0</v>
      </c>
      <c r="CP152" s="31">
        <v>0</v>
      </c>
      <c r="CQ152" s="31">
        <v>0</v>
      </c>
      <c r="CR152" s="31">
        <v>0</v>
      </c>
      <c r="CS152" s="31">
        <v>0</v>
      </c>
      <c r="CT152" s="31">
        <v>0</v>
      </c>
      <c r="CU152" s="31">
        <v>0</v>
      </c>
      <c r="CV152" s="31">
        <v>0</v>
      </c>
      <c r="CW152" s="31">
        <v>0</v>
      </c>
      <c r="CX152" s="31">
        <v>0</v>
      </c>
      <c r="CY152" s="31">
        <v>0</v>
      </c>
      <c r="CZ152" s="31">
        <v>0</v>
      </c>
      <c r="DA152" s="31">
        <v>0</v>
      </c>
      <c r="DB152" s="31">
        <v>0</v>
      </c>
      <c r="DC152" s="31">
        <v>0</v>
      </c>
      <c r="DD152" s="31">
        <v>0</v>
      </c>
      <c r="DE152" s="31">
        <v>0</v>
      </c>
      <c r="DF152" s="31">
        <v>0</v>
      </c>
      <c r="DG152" s="31">
        <v>0</v>
      </c>
      <c r="DH152" s="31">
        <v>0</v>
      </c>
      <c r="DI152" s="31">
        <v>553768.04</v>
      </c>
      <c r="DJ152" s="30">
        <v>0</v>
      </c>
      <c r="DK152" s="30">
        <v>85</v>
      </c>
      <c r="DL152" s="30">
        <v>0</v>
      </c>
      <c r="DM152" s="30">
        <v>15</v>
      </c>
      <c r="DN152" s="30">
        <v>0</v>
      </c>
      <c r="DO152" s="31">
        <v>113909</v>
      </c>
      <c r="DP152" s="31">
        <v>15776.96</v>
      </c>
      <c r="DQ152" s="30" t="s">
        <v>195</v>
      </c>
      <c r="DR152" s="30" t="s">
        <v>195</v>
      </c>
      <c r="DS152" s="30" t="s">
        <v>195</v>
      </c>
      <c r="DT152" s="30" t="s">
        <v>195</v>
      </c>
      <c r="DU152" s="30" t="s">
        <v>141</v>
      </c>
      <c r="DV152" s="30" t="s">
        <v>141</v>
      </c>
      <c r="DW152" s="30" t="s">
        <v>195</v>
      </c>
      <c r="DX152" s="30" t="s">
        <v>195</v>
      </c>
      <c r="DY152" s="30" t="s">
        <v>141</v>
      </c>
      <c r="DZ152" s="30" t="s">
        <v>195</v>
      </c>
      <c r="EA152" s="30" t="s">
        <v>195</v>
      </c>
      <c r="EB152" s="30" t="s">
        <v>195</v>
      </c>
      <c r="EC152" s="30" t="s">
        <v>195</v>
      </c>
      <c r="ED152" s="30" t="s">
        <v>195</v>
      </c>
      <c r="EE152" s="30" t="s">
        <v>942</v>
      </c>
      <c r="EF152" s="30" t="s">
        <v>979</v>
      </c>
    </row>
    <row r="153" spans="1:136" ht="15" customHeight="1" x14ac:dyDescent="0.2">
      <c r="A153" s="30" t="s">
        <v>715</v>
      </c>
      <c r="B153" s="35" t="s">
        <v>716</v>
      </c>
      <c r="C153" s="34" t="s">
        <v>717</v>
      </c>
      <c r="D153" s="33" t="s">
        <v>718</v>
      </c>
      <c r="E153" s="30" t="b">
        <v>1</v>
      </c>
      <c r="F153" s="31">
        <v>0</v>
      </c>
      <c r="G153" s="31" t="s">
        <v>942</v>
      </c>
      <c r="H153" s="31" t="s">
        <v>942</v>
      </c>
      <c r="I153" s="31">
        <v>0</v>
      </c>
      <c r="J153" s="31" t="s">
        <v>942</v>
      </c>
      <c r="K153" s="31" t="s">
        <v>942</v>
      </c>
      <c r="L153" s="31">
        <v>0</v>
      </c>
      <c r="M153" s="31" t="s">
        <v>942</v>
      </c>
      <c r="N153" s="31" t="s">
        <v>942</v>
      </c>
      <c r="O153" s="31">
        <v>0</v>
      </c>
      <c r="P153" s="31">
        <v>0</v>
      </c>
      <c r="Q153" s="31">
        <v>0</v>
      </c>
      <c r="V153" s="31">
        <v>0</v>
      </c>
      <c r="AB153" s="31">
        <v>1904296</v>
      </c>
      <c r="AC153" s="8">
        <v>0</v>
      </c>
      <c r="AD153" s="31">
        <v>247758.52000000002</v>
      </c>
      <c r="AE153" s="31">
        <v>82643.08</v>
      </c>
      <c r="AF153" s="31">
        <v>0</v>
      </c>
      <c r="AG153" s="31">
        <v>0</v>
      </c>
      <c r="AH153" s="31">
        <v>0</v>
      </c>
      <c r="AI153" s="31">
        <v>0</v>
      </c>
      <c r="AJ153" s="31">
        <v>0</v>
      </c>
      <c r="AK153" s="31">
        <v>82643.08</v>
      </c>
      <c r="AL153" s="31">
        <v>0</v>
      </c>
      <c r="AM153" s="31">
        <v>0</v>
      </c>
      <c r="AN153" s="31">
        <v>0</v>
      </c>
      <c r="AO153" s="31">
        <v>165115.44</v>
      </c>
      <c r="AP153" s="31">
        <v>21329.55</v>
      </c>
      <c r="AQ153" s="31">
        <v>7403.56</v>
      </c>
      <c r="AR153" s="31">
        <v>0</v>
      </c>
      <c r="AS153" s="31">
        <v>0</v>
      </c>
      <c r="AT153" s="31">
        <v>3600</v>
      </c>
      <c r="AU153" s="31">
        <v>132782.32999999999</v>
      </c>
      <c r="AV153" s="31">
        <v>0</v>
      </c>
      <c r="AW153" s="31">
        <v>0</v>
      </c>
      <c r="AX153" s="31">
        <v>0</v>
      </c>
      <c r="AY153" s="31">
        <v>0</v>
      </c>
      <c r="AZ153" s="31">
        <v>0</v>
      </c>
      <c r="BA153" s="31">
        <v>0</v>
      </c>
      <c r="BB153" s="31">
        <v>0</v>
      </c>
      <c r="BC153" s="31">
        <v>0</v>
      </c>
      <c r="BD153" s="31">
        <v>0</v>
      </c>
      <c r="BE153" s="31">
        <v>0</v>
      </c>
      <c r="BF153" s="31">
        <v>0</v>
      </c>
      <c r="BG153" s="31">
        <v>0</v>
      </c>
      <c r="BH153" s="31">
        <v>0</v>
      </c>
      <c r="BI153" s="31">
        <v>0</v>
      </c>
      <c r="BJ153" s="31">
        <v>0</v>
      </c>
      <c r="BK153" s="31">
        <v>0</v>
      </c>
      <c r="BL153" s="31">
        <v>0</v>
      </c>
      <c r="BM153" s="31">
        <v>0</v>
      </c>
      <c r="BN153" s="31">
        <v>0</v>
      </c>
      <c r="BO153" s="31">
        <v>0</v>
      </c>
      <c r="BP153" s="31">
        <v>0</v>
      </c>
      <c r="BQ153" s="31">
        <v>0</v>
      </c>
      <c r="BR153" s="31">
        <v>0</v>
      </c>
      <c r="BS153" s="8">
        <v>0</v>
      </c>
      <c r="BT153" s="31">
        <v>62114.29</v>
      </c>
      <c r="BU153" s="31">
        <v>0</v>
      </c>
      <c r="BV153" s="31">
        <v>0</v>
      </c>
      <c r="BW153" s="31">
        <v>0</v>
      </c>
      <c r="BX153" s="31">
        <v>0</v>
      </c>
      <c r="BY153" s="31">
        <v>0</v>
      </c>
      <c r="BZ153" s="31">
        <v>0</v>
      </c>
      <c r="CA153" s="31">
        <v>0</v>
      </c>
      <c r="CB153" s="31">
        <v>0</v>
      </c>
      <c r="CC153" s="31">
        <v>0</v>
      </c>
      <c r="CD153" s="31">
        <v>0</v>
      </c>
      <c r="CE153" s="31">
        <v>55061.79</v>
      </c>
      <c r="CF153" s="31">
        <v>15306.32</v>
      </c>
      <c r="CG153" s="31">
        <v>5555.08</v>
      </c>
      <c r="CH153" s="31">
        <v>0</v>
      </c>
      <c r="CI153" s="31">
        <v>0</v>
      </c>
      <c r="CJ153" s="31">
        <v>0</v>
      </c>
      <c r="CK153" s="31">
        <v>34200.39</v>
      </c>
      <c r="CL153" s="31">
        <v>0</v>
      </c>
      <c r="CM153" s="31">
        <v>0</v>
      </c>
      <c r="CN153" s="31">
        <v>0</v>
      </c>
      <c r="CO153" s="31">
        <v>0</v>
      </c>
      <c r="CP153" s="31">
        <v>0</v>
      </c>
      <c r="CQ153" s="31">
        <v>0</v>
      </c>
      <c r="CR153" s="31">
        <v>0</v>
      </c>
      <c r="CS153" s="31">
        <v>0</v>
      </c>
      <c r="CT153" s="31">
        <v>0</v>
      </c>
      <c r="CU153" s="31">
        <v>0</v>
      </c>
      <c r="CV153" s="31">
        <v>0</v>
      </c>
      <c r="CW153" s="31">
        <v>0</v>
      </c>
      <c r="CX153" s="31">
        <v>0</v>
      </c>
      <c r="CY153" s="31">
        <v>7052.5</v>
      </c>
      <c r="CZ153" s="31">
        <v>0</v>
      </c>
      <c r="DA153" s="31">
        <v>0</v>
      </c>
      <c r="DB153" s="31">
        <v>0</v>
      </c>
      <c r="DC153" s="31">
        <v>0</v>
      </c>
      <c r="DD153" s="31">
        <v>7052.5</v>
      </c>
      <c r="DE153" s="31">
        <v>0</v>
      </c>
      <c r="DF153" s="31">
        <v>0</v>
      </c>
      <c r="DG153" s="31">
        <v>0</v>
      </c>
      <c r="DH153" s="31">
        <v>0</v>
      </c>
      <c r="DI153" s="31">
        <v>1594423.19</v>
      </c>
      <c r="DJ153" s="30">
        <v>2</v>
      </c>
      <c r="DK153" s="30">
        <v>56</v>
      </c>
      <c r="DL153" s="30">
        <v>0</v>
      </c>
      <c r="DM153" s="30">
        <v>42</v>
      </c>
      <c r="DN153" s="30">
        <v>0</v>
      </c>
      <c r="DO153" s="31">
        <v>380859</v>
      </c>
      <c r="DP153" s="31">
        <v>62114.29</v>
      </c>
      <c r="DQ153" s="30" t="s">
        <v>195</v>
      </c>
      <c r="DR153" s="30" t="s">
        <v>195</v>
      </c>
      <c r="DS153" s="30" t="s">
        <v>195</v>
      </c>
      <c r="DT153" s="30" t="s">
        <v>141</v>
      </c>
      <c r="DU153" s="30" t="s">
        <v>141</v>
      </c>
      <c r="DV153" s="30" t="s">
        <v>195</v>
      </c>
      <c r="DW153" s="30" t="s">
        <v>195</v>
      </c>
      <c r="DX153" s="30" t="s">
        <v>141</v>
      </c>
      <c r="DY153" s="30" t="s">
        <v>195</v>
      </c>
      <c r="DZ153" s="30" t="s">
        <v>195</v>
      </c>
      <c r="EA153" s="30" t="s">
        <v>195</v>
      </c>
      <c r="EB153" s="30" t="s">
        <v>141</v>
      </c>
      <c r="EC153" s="30" t="s">
        <v>195</v>
      </c>
      <c r="ED153" s="30" t="s">
        <v>195</v>
      </c>
      <c r="EE153" s="30" t="s">
        <v>942</v>
      </c>
      <c r="EF153" s="30" t="s">
        <v>978</v>
      </c>
    </row>
    <row r="154" spans="1:136" ht="15" customHeight="1" x14ac:dyDescent="0.2">
      <c r="A154" s="30" t="s">
        <v>719</v>
      </c>
      <c r="B154" s="35" t="s">
        <v>720</v>
      </c>
      <c r="C154" s="34" t="s">
        <v>721</v>
      </c>
      <c r="D154" s="33" t="s">
        <v>722</v>
      </c>
      <c r="E154" s="30" t="b">
        <v>1</v>
      </c>
      <c r="F154" s="31">
        <v>0</v>
      </c>
      <c r="G154" s="31" t="s">
        <v>942</v>
      </c>
      <c r="H154" s="31" t="s">
        <v>942</v>
      </c>
      <c r="I154" s="31">
        <v>0</v>
      </c>
      <c r="J154" s="31" t="s">
        <v>942</v>
      </c>
      <c r="K154" s="31" t="s">
        <v>942</v>
      </c>
      <c r="L154" s="31">
        <v>0</v>
      </c>
      <c r="M154" s="31" t="s">
        <v>942</v>
      </c>
      <c r="N154" s="31" t="s">
        <v>942</v>
      </c>
      <c r="O154" s="31">
        <v>0</v>
      </c>
      <c r="P154" s="31">
        <v>0</v>
      </c>
      <c r="Q154" s="31">
        <v>0</v>
      </c>
      <c r="V154" s="31">
        <v>0</v>
      </c>
      <c r="AB154" s="31">
        <v>767355</v>
      </c>
      <c r="AC154" s="8">
        <v>0</v>
      </c>
      <c r="AD154" s="31">
        <v>149451.98000000001</v>
      </c>
      <c r="AE154" s="31">
        <v>0</v>
      </c>
      <c r="AF154" s="31">
        <v>0</v>
      </c>
      <c r="AG154" s="31">
        <v>0</v>
      </c>
      <c r="AH154" s="31">
        <v>0</v>
      </c>
      <c r="AI154" s="31">
        <v>0</v>
      </c>
      <c r="AJ154" s="31">
        <v>0</v>
      </c>
      <c r="AK154" s="31">
        <v>0</v>
      </c>
      <c r="AL154" s="31">
        <v>0</v>
      </c>
      <c r="AM154" s="31">
        <v>0</v>
      </c>
      <c r="AN154" s="31">
        <v>0</v>
      </c>
      <c r="AO154" s="31">
        <v>149451.98000000001</v>
      </c>
      <c r="AP154" s="31">
        <v>6728.16</v>
      </c>
      <c r="AQ154" s="31">
        <v>2369.2199999999998</v>
      </c>
      <c r="AR154" s="31">
        <v>112213.74</v>
      </c>
      <c r="AS154" s="31">
        <v>0</v>
      </c>
      <c r="AT154" s="31">
        <v>0</v>
      </c>
      <c r="AU154" s="31">
        <v>3140.86</v>
      </c>
      <c r="AV154" s="31">
        <v>25000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c r="BO154" s="31">
        <v>0</v>
      </c>
      <c r="BP154" s="31">
        <v>0</v>
      </c>
      <c r="BQ154" s="31">
        <v>0</v>
      </c>
      <c r="BR154" s="31">
        <v>0</v>
      </c>
      <c r="BS154" s="8">
        <v>0</v>
      </c>
      <c r="BT154" s="31">
        <v>36487.68</v>
      </c>
      <c r="BU154" s="31">
        <v>0</v>
      </c>
      <c r="BV154" s="31">
        <v>0</v>
      </c>
      <c r="BW154" s="31">
        <v>0</v>
      </c>
      <c r="BX154" s="31">
        <v>0</v>
      </c>
      <c r="BY154" s="31">
        <v>0</v>
      </c>
      <c r="BZ154" s="31">
        <v>0</v>
      </c>
      <c r="CA154" s="31">
        <v>0</v>
      </c>
      <c r="CB154" s="31">
        <v>0</v>
      </c>
      <c r="CC154" s="31">
        <v>0</v>
      </c>
      <c r="CD154" s="31">
        <v>0</v>
      </c>
      <c r="CE154" s="31">
        <v>36487.68</v>
      </c>
      <c r="CF154" s="31">
        <v>26772.48</v>
      </c>
      <c r="CG154" s="31">
        <v>9715.2000000000007</v>
      </c>
      <c r="CH154" s="31">
        <v>0</v>
      </c>
      <c r="CI154" s="31">
        <v>0</v>
      </c>
      <c r="CJ154" s="31">
        <v>0</v>
      </c>
      <c r="CK154" s="31">
        <v>0</v>
      </c>
      <c r="CL154" s="31">
        <v>0</v>
      </c>
      <c r="CM154" s="31">
        <v>0</v>
      </c>
      <c r="CN154" s="31">
        <v>0</v>
      </c>
      <c r="CO154" s="31">
        <v>0</v>
      </c>
      <c r="CP154" s="31">
        <v>0</v>
      </c>
      <c r="CQ154" s="31">
        <v>0</v>
      </c>
      <c r="CR154" s="31">
        <v>0</v>
      </c>
      <c r="CS154" s="31">
        <v>0</v>
      </c>
      <c r="CT154" s="31">
        <v>0</v>
      </c>
      <c r="CU154" s="31">
        <v>0</v>
      </c>
      <c r="CV154" s="31">
        <v>0</v>
      </c>
      <c r="CW154" s="31">
        <v>0</v>
      </c>
      <c r="CX154" s="31">
        <v>0</v>
      </c>
      <c r="CY154" s="31">
        <v>0</v>
      </c>
      <c r="CZ154" s="31">
        <v>0</v>
      </c>
      <c r="DA154" s="31">
        <v>0</v>
      </c>
      <c r="DB154" s="31">
        <v>0</v>
      </c>
      <c r="DC154" s="31">
        <v>0</v>
      </c>
      <c r="DD154" s="31">
        <v>0</v>
      </c>
      <c r="DE154" s="31">
        <v>0</v>
      </c>
      <c r="DF154" s="31">
        <v>0</v>
      </c>
      <c r="DG154" s="31">
        <v>0</v>
      </c>
      <c r="DH154" s="31">
        <v>0</v>
      </c>
      <c r="DI154" s="31">
        <v>581415.34</v>
      </c>
      <c r="DJ154" s="30">
        <v>75</v>
      </c>
      <c r="DK154" s="30">
        <v>20</v>
      </c>
      <c r="DL154" s="30">
        <v>5</v>
      </c>
      <c r="DM154" s="30">
        <v>0</v>
      </c>
      <c r="DN154" s="30">
        <v>0</v>
      </c>
      <c r="DO154" s="31">
        <v>153471</v>
      </c>
      <c r="DP154" s="31">
        <v>36487.68</v>
      </c>
      <c r="DQ154" s="30" t="s">
        <v>195</v>
      </c>
      <c r="DR154" s="30" t="s">
        <v>141</v>
      </c>
      <c r="DS154" s="30" t="s">
        <v>141</v>
      </c>
      <c r="DT154" s="30" t="s">
        <v>195</v>
      </c>
      <c r="DU154" s="30" t="s">
        <v>195</v>
      </c>
      <c r="DV154" s="30" t="s">
        <v>141</v>
      </c>
      <c r="DW154" s="30" t="s">
        <v>141</v>
      </c>
      <c r="DX154" s="30" t="s">
        <v>195</v>
      </c>
      <c r="DY154" s="30" t="s">
        <v>195</v>
      </c>
      <c r="DZ154" s="30" t="s">
        <v>195</v>
      </c>
      <c r="EA154" s="30" t="s">
        <v>195</v>
      </c>
      <c r="EB154" s="30" t="s">
        <v>195</v>
      </c>
      <c r="EC154" s="30" t="s">
        <v>195</v>
      </c>
      <c r="ED154" s="30" t="s">
        <v>195</v>
      </c>
      <c r="EE154" s="30" t="s">
        <v>942</v>
      </c>
      <c r="EF154" s="30" t="s">
        <v>977</v>
      </c>
    </row>
    <row r="155" spans="1:136" ht="15" customHeight="1" x14ac:dyDescent="0.2">
      <c r="A155" s="30" t="s">
        <v>723</v>
      </c>
      <c r="B155" s="35" t="s">
        <v>724</v>
      </c>
      <c r="C155" s="34" t="s">
        <v>725</v>
      </c>
      <c r="D155" s="33" t="s">
        <v>726</v>
      </c>
      <c r="E155" s="30" t="b">
        <v>1</v>
      </c>
      <c r="F155" s="31">
        <v>0</v>
      </c>
      <c r="G155" s="31" t="s">
        <v>942</v>
      </c>
      <c r="H155" s="31" t="s">
        <v>942</v>
      </c>
      <c r="I155" s="31">
        <v>0</v>
      </c>
      <c r="J155" s="31" t="s">
        <v>942</v>
      </c>
      <c r="K155" s="31" t="s">
        <v>942</v>
      </c>
      <c r="L155" s="31">
        <v>0</v>
      </c>
      <c r="M155" s="31" t="s">
        <v>942</v>
      </c>
      <c r="N155" s="31" t="s">
        <v>942</v>
      </c>
      <c r="O155" s="31">
        <v>0</v>
      </c>
      <c r="P155" s="31">
        <v>0</v>
      </c>
      <c r="Q155" s="31">
        <v>0</v>
      </c>
      <c r="V155" s="31">
        <v>0</v>
      </c>
      <c r="AB155" s="31">
        <v>2353800</v>
      </c>
      <c r="AC155" s="8">
        <v>0</v>
      </c>
      <c r="AD155" s="31">
        <v>1883040</v>
      </c>
      <c r="AE155" s="31">
        <v>0</v>
      </c>
      <c r="AF155" s="31">
        <v>0</v>
      </c>
      <c r="AG155" s="31">
        <v>0</v>
      </c>
      <c r="AH155" s="31">
        <v>0</v>
      </c>
      <c r="AI155" s="31">
        <v>0</v>
      </c>
      <c r="AJ155" s="31">
        <v>0</v>
      </c>
      <c r="AK155" s="31">
        <v>0</v>
      </c>
      <c r="AL155" s="31">
        <v>0</v>
      </c>
      <c r="AM155" s="31">
        <v>0</v>
      </c>
      <c r="AN155" s="31">
        <v>0</v>
      </c>
      <c r="AO155" s="31">
        <v>1883040</v>
      </c>
      <c r="AP155" s="31">
        <v>0</v>
      </c>
      <c r="AQ155" s="31">
        <v>0</v>
      </c>
      <c r="AR155" s="31">
        <v>1876824.74</v>
      </c>
      <c r="AS155" s="31">
        <v>0</v>
      </c>
      <c r="AT155" s="31">
        <v>0</v>
      </c>
      <c r="AU155" s="31">
        <v>6215.26</v>
      </c>
      <c r="AV155" s="31">
        <v>0</v>
      </c>
      <c r="AW155" s="31">
        <v>0</v>
      </c>
      <c r="AX155" s="31">
        <v>0</v>
      </c>
      <c r="AY155" s="31">
        <v>0</v>
      </c>
      <c r="AZ155" s="31">
        <v>0</v>
      </c>
      <c r="BA155" s="31">
        <v>0</v>
      </c>
      <c r="BB155" s="31">
        <v>0</v>
      </c>
      <c r="BC155" s="31">
        <v>0</v>
      </c>
      <c r="BD155" s="31">
        <v>0</v>
      </c>
      <c r="BE155" s="31">
        <v>0</v>
      </c>
      <c r="BF155" s="31">
        <v>0</v>
      </c>
      <c r="BG155" s="31">
        <v>0</v>
      </c>
      <c r="BH155" s="31">
        <v>0</v>
      </c>
      <c r="BI155" s="31">
        <v>0</v>
      </c>
      <c r="BJ155" s="31">
        <v>0</v>
      </c>
      <c r="BK155" s="31">
        <v>0</v>
      </c>
      <c r="BL155" s="31">
        <v>0</v>
      </c>
      <c r="BM155" s="31">
        <v>0</v>
      </c>
      <c r="BN155" s="31">
        <v>0</v>
      </c>
      <c r="BO155" s="31">
        <v>0</v>
      </c>
      <c r="BP155" s="31">
        <v>0</v>
      </c>
      <c r="BQ155" s="31">
        <v>0</v>
      </c>
      <c r="BR155" s="31">
        <v>0</v>
      </c>
      <c r="BS155" s="8">
        <v>0</v>
      </c>
      <c r="BT155" s="31">
        <v>470760</v>
      </c>
      <c r="BU155" s="31">
        <v>0</v>
      </c>
      <c r="BV155" s="31">
        <v>0</v>
      </c>
      <c r="BW155" s="31">
        <v>0</v>
      </c>
      <c r="BX155" s="31">
        <v>0</v>
      </c>
      <c r="BY155" s="31">
        <v>0</v>
      </c>
      <c r="BZ155" s="31">
        <v>0</v>
      </c>
      <c r="CA155" s="31">
        <v>0</v>
      </c>
      <c r="CB155" s="31">
        <v>0</v>
      </c>
      <c r="CC155" s="31">
        <v>0</v>
      </c>
      <c r="CD155" s="31">
        <v>0</v>
      </c>
      <c r="CE155" s="31">
        <v>470760</v>
      </c>
      <c r="CF155" s="31">
        <v>142396.32999999999</v>
      </c>
      <c r="CG155" s="31">
        <v>33524.89</v>
      </c>
      <c r="CH155" s="31">
        <v>136788.78</v>
      </c>
      <c r="CI155" s="31">
        <v>0</v>
      </c>
      <c r="CJ155" s="31">
        <v>0</v>
      </c>
      <c r="CK155" s="31">
        <v>158050</v>
      </c>
      <c r="CL155" s="31">
        <v>0</v>
      </c>
      <c r="CM155" s="31">
        <v>0</v>
      </c>
      <c r="CN155" s="31">
        <v>0</v>
      </c>
      <c r="CO155" s="31">
        <v>0</v>
      </c>
      <c r="CP155" s="31">
        <v>0</v>
      </c>
      <c r="CQ155" s="31">
        <v>0</v>
      </c>
      <c r="CR155" s="31">
        <v>0</v>
      </c>
      <c r="CS155" s="31">
        <v>0</v>
      </c>
      <c r="CT155" s="31">
        <v>0</v>
      </c>
      <c r="CU155" s="31">
        <v>0</v>
      </c>
      <c r="CV155" s="31">
        <v>0</v>
      </c>
      <c r="CW155" s="31">
        <v>0</v>
      </c>
      <c r="CX155" s="31">
        <v>0</v>
      </c>
      <c r="CY155" s="31">
        <v>0</v>
      </c>
      <c r="CZ155" s="31">
        <v>0</v>
      </c>
      <c r="DA155" s="31">
        <v>0</v>
      </c>
      <c r="DB155" s="31">
        <v>0</v>
      </c>
      <c r="DC155" s="31">
        <v>0</v>
      </c>
      <c r="DD155" s="31">
        <v>0</v>
      </c>
      <c r="DE155" s="31">
        <v>0</v>
      </c>
      <c r="DF155" s="31">
        <v>0</v>
      </c>
      <c r="DG155" s="31">
        <v>0</v>
      </c>
      <c r="DH155" s="31">
        <v>0</v>
      </c>
      <c r="DI155" s="31">
        <v>0</v>
      </c>
      <c r="DO155" s="31">
        <v>470760</v>
      </c>
      <c r="DP155" s="31">
        <v>470760</v>
      </c>
      <c r="DQ155" s="30" t="s">
        <v>195</v>
      </c>
      <c r="DR155" s="30" t="s">
        <v>141</v>
      </c>
      <c r="DS155" s="30" t="s">
        <v>141</v>
      </c>
      <c r="DT155" s="30" t="s">
        <v>141</v>
      </c>
      <c r="DU155" s="30" t="s">
        <v>195</v>
      </c>
      <c r="DV155" s="30" t="s">
        <v>195</v>
      </c>
      <c r="DW155" s="30" t="s">
        <v>195</v>
      </c>
      <c r="DX155" s="30" t="s">
        <v>195</v>
      </c>
      <c r="DY155" s="30" t="s">
        <v>195</v>
      </c>
      <c r="DZ155" s="30" t="s">
        <v>195</v>
      </c>
      <c r="EA155" s="30" t="s">
        <v>195</v>
      </c>
      <c r="EB155" s="30" t="s">
        <v>141</v>
      </c>
      <c r="EC155" s="30" t="s">
        <v>195</v>
      </c>
      <c r="ED155" s="30" t="s">
        <v>141</v>
      </c>
      <c r="EE155" s="30" t="s">
        <v>976</v>
      </c>
      <c r="EF155" s="30" t="s">
        <v>975</v>
      </c>
    </row>
    <row r="156" spans="1:136" ht="15" customHeight="1" x14ac:dyDescent="0.2">
      <c r="A156" s="30" t="s">
        <v>727</v>
      </c>
      <c r="B156" s="35" t="s">
        <v>728</v>
      </c>
      <c r="C156" s="34" t="s">
        <v>729</v>
      </c>
      <c r="D156" s="33" t="s">
        <v>730</v>
      </c>
      <c r="E156" s="30" t="b">
        <v>1</v>
      </c>
      <c r="F156" s="31">
        <v>0</v>
      </c>
      <c r="G156" s="31" t="s">
        <v>942</v>
      </c>
      <c r="H156" s="31" t="s">
        <v>942</v>
      </c>
      <c r="I156" s="31">
        <v>0</v>
      </c>
      <c r="J156" s="31" t="s">
        <v>942</v>
      </c>
      <c r="K156" s="31" t="s">
        <v>942</v>
      </c>
      <c r="L156" s="31">
        <v>0</v>
      </c>
      <c r="M156" s="31" t="s">
        <v>942</v>
      </c>
      <c r="N156" s="31" t="s">
        <v>942</v>
      </c>
      <c r="O156" s="31">
        <v>0</v>
      </c>
      <c r="P156" s="31">
        <v>0</v>
      </c>
      <c r="Q156" s="31">
        <v>0</v>
      </c>
      <c r="V156" s="31">
        <v>0</v>
      </c>
      <c r="AB156" s="31">
        <v>714995</v>
      </c>
      <c r="AC156" s="8">
        <v>0</v>
      </c>
      <c r="AD156" s="31">
        <v>0</v>
      </c>
      <c r="AE156" s="31">
        <v>0</v>
      </c>
      <c r="AF156" s="31">
        <v>0</v>
      </c>
      <c r="AG156" s="31">
        <v>0</v>
      </c>
      <c r="AH156" s="31">
        <v>0</v>
      </c>
      <c r="AI156" s="31">
        <v>0</v>
      </c>
      <c r="AJ156" s="31">
        <v>0</v>
      </c>
      <c r="AK156" s="31">
        <v>0</v>
      </c>
      <c r="AL156" s="31">
        <v>0</v>
      </c>
      <c r="AM156" s="31">
        <v>0</v>
      </c>
      <c r="AN156" s="31">
        <v>0</v>
      </c>
      <c r="AO156" s="31">
        <v>0</v>
      </c>
      <c r="AP156" s="31">
        <v>0</v>
      </c>
      <c r="AQ156" s="31">
        <v>0</v>
      </c>
      <c r="AR156" s="31">
        <v>0</v>
      </c>
      <c r="AS156" s="31">
        <v>0</v>
      </c>
      <c r="AT156" s="31">
        <v>0</v>
      </c>
      <c r="AU156" s="31">
        <v>0</v>
      </c>
      <c r="AV156" s="31">
        <v>0</v>
      </c>
      <c r="AW156" s="31">
        <v>0</v>
      </c>
      <c r="AX156" s="31">
        <v>0</v>
      </c>
      <c r="AY156" s="31">
        <v>0</v>
      </c>
      <c r="AZ156" s="31">
        <v>0</v>
      </c>
      <c r="BA156" s="31">
        <v>0</v>
      </c>
      <c r="BB156" s="31">
        <v>0</v>
      </c>
      <c r="BC156" s="31">
        <v>0</v>
      </c>
      <c r="BD156" s="31">
        <v>0</v>
      </c>
      <c r="BE156" s="31">
        <v>0</v>
      </c>
      <c r="BF156" s="31">
        <v>0</v>
      </c>
      <c r="BG156" s="31">
        <v>0</v>
      </c>
      <c r="BH156" s="31">
        <v>0</v>
      </c>
      <c r="BI156" s="31">
        <v>0</v>
      </c>
      <c r="BJ156" s="31">
        <v>0</v>
      </c>
      <c r="BK156" s="31">
        <v>0</v>
      </c>
      <c r="BL156" s="31">
        <v>0</v>
      </c>
      <c r="BM156" s="31">
        <v>0</v>
      </c>
      <c r="BN156" s="31">
        <v>0</v>
      </c>
      <c r="BO156" s="31">
        <v>0</v>
      </c>
      <c r="BP156" s="31">
        <v>0</v>
      </c>
      <c r="BQ156" s="31">
        <v>0</v>
      </c>
      <c r="BR156" s="31">
        <v>0</v>
      </c>
      <c r="BS156" s="8">
        <v>0</v>
      </c>
      <c r="BT156" s="31">
        <v>0</v>
      </c>
      <c r="BU156" s="31">
        <v>0</v>
      </c>
      <c r="BV156" s="31">
        <v>0</v>
      </c>
      <c r="BW156" s="31">
        <v>0</v>
      </c>
      <c r="BX156" s="31">
        <v>0</v>
      </c>
      <c r="BY156" s="31">
        <v>0</v>
      </c>
      <c r="BZ156" s="31">
        <v>0</v>
      </c>
      <c r="CA156" s="31">
        <v>0</v>
      </c>
      <c r="CB156" s="31">
        <v>0</v>
      </c>
      <c r="CC156" s="31">
        <v>0</v>
      </c>
      <c r="CD156" s="31">
        <v>0</v>
      </c>
      <c r="CE156" s="31">
        <v>0</v>
      </c>
      <c r="CF156" s="31">
        <v>0</v>
      </c>
      <c r="CG156" s="31">
        <v>0</v>
      </c>
      <c r="CH156" s="31">
        <v>0</v>
      </c>
      <c r="CI156" s="31">
        <v>0</v>
      </c>
      <c r="CJ156" s="31">
        <v>0</v>
      </c>
      <c r="CK156" s="31">
        <v>0</v>
      </c>
      <c r="CL156" s="31">
        <v>0</v>
      </c>
      <c r="CM156" s="31">
        <v>0</v>
      </c>
      <c r="CN156" s="31">
        <v>0</v>
      </c>
      <c r="CO156" s="31">
        <v>0</v>
      </c>
      <c r="CP156" s="31">
        <v>0</v>
      </c>
      <c r="CQ156" s="31">
        <v>0</v>
      </c>
      <c r="CR156" s="31">
        <v>0</v>
      </c>
      <c r="CS156" s="31">
        <v>0</v>
      </c>
      <c r="CT156" s="31">
        <v>0</v>
      </c>
      <c r="CU156" s="31">
        <v>0</v>
      </c>
      <c r="CV156" s="31">
        <v>0</v>
      </c>
      <c r="CW156" s="31">
        <v>0</v>
      </c>
      <c r="CX156" s="31">
        <v>0</v>
      </c>
      <c r="CY156" s="31">
        <v>0</v>
      </c>
      <c r="CZ156" s="31">
        <v>0</v>
      </c>
      <c r="DA156" s="31">
        <v>0</v>
      </c>
      <c r="DB156" s="31">
        <v>0</v>
      </c>
      <c r="DC156" s="31">
        <v>0</v>
      </c>
      <c r="DD156" s="31">
        <v>0</v>
      </c>
      <c r="DE156" s="31">
        <v>0</v>
      </c>
      <c r="DF156" s="31">
        <v>0</v>
      </c>
      <c r="DG156" s="31">
        <v>0</v>
      </c>
      <c r="DH156" s="31">
        <v>0</v>
      </c>
      <c r="DI156" s="31">
        <v>714995</v>
      </c>
      <c r="DJ156" s="30">
        <v>30</v>
      </c>
      <c r="DK156" s="30">
        <v>10</v>
      </c>
      <c r="DL156" s="30">
        <v>5</v>
      </c>
      <c r="DM156" s="30">
        <v>10</v>
      </c>
      <c r="DN156" s="30">
        <v>45</v>
      </c>
      <c r="DO156" s="31">
        <v>142999</v>
      </c>
      <c r="DP156" s="31">
        <v>0</v>
      </c>
      <c r="DQ156" s="30" t="s">
        <v>195</v>
      </c>
      <c r="DR156" s="30" t="s">
        <v>195</v>
      </c>
      <c r="DS156" s="30" t="s">
        <v>195</v>
      </c>
      <c r="DT156" s="30" t="s">
        <v>195</v>
      </c>
      <c r="DU156" s="30" t="s">
        <v>195</v>
      </c>
      <c r="DV156" s="30" t="s">
        <v>195</v>
      </c>
      <c r="DW156" s="30" t="s">
        <v>195</v>
      </c>
      <c r="DX156" s="30" t="s">
        <v>195</v>
      </c>
      <c r="DY156" s="30" t="s">
        <v>195</v>
      </c>
      <c r="DZ156" s="30" t="s">
        <v>195</v>
      </c>
      <c r="EA156" s="30" t="s">
        <v>195</v>
      </c>
      <c r="EB156" s="30" t="s">
        <v>195</v>
      </c>
      <c r="EC156" s="30" t="s">
        <v>195</v>
      </c>
      <c r="ED156" s="30" t="s">
        <v>195</v>
      </c>
      <c r="EE156" s="30" t="s">
        <v>942</v>
      </c>
      <c r="EF156" s="30" t="s">
        <v>974</v>
      </c>
    </row>
    <row r="157" spans="1:136" ht="15" customHeight="1" x14ac:dyDescent="0.2">
      <c r="A157" s="30" t="s">
        <v>731</v>
      </c>
      <c r="B157" s="35" t="s">
        <v>732</v>
      </c>
      <c r="C157" s="34" t="s">
        <v>733</v>
      </c>
      <c r="D157" s="33" t="s">
        <v>734</v>
      </c>
      <c r="E157" s="30" t="b">
        <v>1</v>
      </c>
      <c r="F157" s="31">
        <v>0</v>
      </c>
      <c r="G157" s="31" t="s">
        <v>942</v>
      </c>
      <c r="H157" s="31" t="s">
        <v>942</v>
      </c>
      <c r="I157" s="31">
        <v>0</v>
      </c>
      <c r="J157" s="31" t="s">
        <v>942</v>
      </c>
      <c r="K157" s="31" t="s">
        <v>942</v>
      </c>
      <c r="L157" s="31">
        <v>0</v>
      </c>
      <c r="M157" s="31" t="s">
        <v>942</v>
      </c>
      <c r="N157" s="31" t="s">
        <v>942</v>
      </c>
      <c r="O157" s="31">
        <v>197797</v>
      </c>
      <c r="P157" s="31">
        <v>0</v>
      </c>
      <c r="Q157" s="31">
        <v>0</v>
      </c>
      <c r="V157" s="31">
        <v>197797</v>
      </c>
      <c r="W157" s="30">
        <v>0</v>
      </c>
      <c r="X157" s="30">
        <v>0</v>
      </c>
      <c r="Y157" s="30">
        <v>0</v>
      </c>
      <c r="Z157" s="30">
        <v>0</v>
      </c>
      <c r="AA157" s="30">
        <v>100</v>
      </c>
      <c r="AB157" s="31">
        <v>151943</v>
      </c>
      <c r="AC157" s="8">
        <v>0</v>
      </c>
      <c r="AD157" s="31">
        <v>63625.75</v>
      </c>
      <c r="AE157" s="31">
        <v>13055.8</v>
      </c>
      <c r="AF157" s="31">
        <v>0</v>
      </c>
      <c r="AG157" s="31">
        <v>0</v>
      </c>
      <c r="AH157" s="31">
        <v>2300</v>
      </c>
      <c r="AI157" s="31">
        <v>0</v>
      </c>
      <c r="AJ157" s="31">
        <v>0</v>
      </c>
      <c r="AK157" s="31">
        <v>3255.8</v>
      </c>
      <c r="AL157" s="31">
        <v>7500</v>
      </c>
      <c r="AM157" s="31">
        <v>0</v>
      </c>
      <c r="AN157" s="31">
        <v>0</v>
      </c>
      <c r="AO157" s="31">
        <v>39644.949999999997</v>
      </c>
      <c r="AP157" s="31">
        <v>13100</v>
      </c>
      <c r="AQ157" s="31">
        <v>9896.15</v>
      </c>
      <c r="AR157" s="31">
        <v>272.73</v>
      </c>
      <c r="AS157" s="31">
        <v>0</v>
      </c>
      <c r="AT157" s="31">
        <v>511</v>
      </c>
      <c r="AU157" s="31">
        <v>0</v>
      </c>
      <c r="AV157" s="31">
        <v>15865.07</v>
      </c>
      <c r="AW157" s="31">
        <v>0</v>
      </c>
      <c r="AX157" s="31">
        <v>0</v>
      </c>
      <c r="AY157" s="31">
        <v>0</v>
      </c>
      <c r="AZ157" s="31">
        <v>0</v>
      </c>
      <c r="BA157" s="31">
        <v>0</v>
      </c>
      <c r="BB157" s="31">
        <v>0</v>
      </c>
      <c r="BC157" s="31">
        <v>0</v>
      </c>
      <c r="BD157" s="31">
        <v>0</v>
      </c>
      <c r="BE157" s="31">
        <v>0</v>
      </c>
      <c r="BF157" s="31">
        <v>0</v>
      </c>
      <c r="BG157" s="31">
        <v>0</v>
      </c>
      <c r="BH157" s="31">
        <v>0</v>
      </c>
      <c r="BI157" s="31">
        <v>10925</v>
      </c>
      <c r="BJ157" s="31">
        <v>0</v>
      </c>
      <c r="BK157" s="31">
        <v>0</v>
      </c>
      <c r="BL157" s="31">
        <v>7000</v>
      </c>
      <c r="BM157" s="31">
        <v>0</v>
      </c>
      <c r="BN157" s="31">
        <v>0</v>
      </c>
      <c r="BO157" s="31">
        <v>0</v>
      </c>
      <c r="BP157" s="31">
        <v>3925</v>
      </c>
      <c r="BQ157" s="31">
        <v>0</v>
      </c>
      <c r="BR157" s="31">
        <v>0</v>
      </c>
      <c r="BS157" s="8">
        <v>0</v>
      </c>
      <c r="BT157" s="31">
        <v>0</v>
      </c>
      <c r="BU157" s="31">
        <v>0</v>
      </c>
      <c r="BV157" s="31">
        <v>0</v>
      </c>
      <c r="BW157" s="31">
        <v>0</v>
      </c>
      <c r="BX157" s="31">
        <v>0</v>
      </c>
      <c r="BY157" s="31">
        <v>0</v>
      </c>
      <c r="BZ157" s="31">
        <v>0</v>
      </c>
      <c r="CA157" s="31">
        <v>0</v>
      </c>
      <c r="CB157" s="31">
        <v>0</v>
      </c>
      <c r="CC157" s="31">
        <v>0</v>
      </c>
      <c r="CD157" s="31">
        <v>0</v>
      </c>
      <c r="CE157" s="31">
        <v>0</v>
      </c>
      <c r="CF157" s="31">
        <v>0</v>
      </c>
      <c r="CG157" s="31">
        <v>0</v>
      </c>
      <c r="CH157" s="31">
        <v>0</v>
      </c>
      <c r="CI157" s="31">
        <v>0</v>
      </c>
      <c r="CJ157" s="31">
        <v>0</v>
      </c>
      <c r="CK157" s="31">
        <v>0</v>
      </c>
      <c r="CL157" s="31">
        <v>0</v>
      </c>
      <c r="CM157" s="31">
        <v>0</v>
      </c>
      <c r="CN157" s="31">
        <v>0</v>
      </c>
      <c r="CO157" s="31">
        <v>0</v>
      </c>
      <c r="CP157" s="31">
        <v>0</v>
      </c>
      <c r="CQ157" s="31">
        <v>0</v>
      </c>
      <c r="CR157" s="31">
        <v>0</v>
      </c>
      <c r="CS157" s="31">
        <v>0</v>
      </c>
      <c r="CT157" s="31">
        <v>0</v>
      </c>
      <c r="CU157" s="31">
        <v>0</v>
      </c>
      <c r="CV157" s="31">
        <v>0</v>
      </c>
      <c r="CW157" s="31">
        <v>0</v>
      </c>
      <c r="CX157" s="31">
        <v>0</v>
      </c>
      <c r="CY157" s="31">
        <v>0</v>
      </c>
      <c r="CZ157" s="31">
        <v>0</v>
      </c>
      <c r="DA157" s="31">
        <v>0</v>
      </c>
      <c r="DB157" s="31">
        <v>0</v>
      </c>
      <c r="DC157" s="31">
        <v>0</v>
      </c>
      <c r="DD157" s="31">
        <v>0</v>
      </c>
      <c r="DE157" s="31">
        <v>0</v>
      </c>
      <c r="DF157" s="31">
        <v>0</v>
      </c>
      <c r="DG157" s="31">
        <v>0</v>
      </c>
      <c r="DH157" s="31">
        <v>0</v>
      </c>
      <c r="DI157" s="31">
        <v>88317.25</v>
      </c>
      <c r="DJ157" s="30">
        <v>64</v>
      </c>
      <c r="DK157" s="30">
        <v>20</v>
      </c>
      <c r="DL157" s="30">
        <v>0</v>
      </c>
      <c r="DM157" s="30">
        <v>10</v>
      </c>
      <c r="DN157" s="30">
        <v>6</v>
      </c>
      <c r="DO157" s="31">
        <v>30389</v>
      </c>
      <c r="DP157" s="31">
        <v>0</v>
      </c>
      <c r="DQ157" s="30" t="s">
        <v>195</v>
      </c>
      <c r="DR157" s="30" t="s">
        <v>195</v>
      </c>
      <c r="DS157" s="30" t="s">
        <v>195</v>
      </c>
      <c r="DT157" s="30" t="s">
        <v>195</v>
      </c>
      <c r="DU157" s="30" t="s">
        <v>195</v>
      </c>
      <c r="DV157" s="30" t="s">
        <v>195</v>
      </c>
      <c r="DW157" s="30" t="s">
        <v>195</v>
      </c>
      <c r="DX157" s="30" t="s">
        <v>195</v>
      </c>
      <c r="DY157" s="30" t="s">
        <v>195</v>
      </c>
      <c r="DZ157" s="30" t="s">
        <v>195</v>
      </c>
      <c r="EA157" s="30" t="s">
        <v>195</v>
      </c>
      <c r="EB157" s="30" t="s">
        <v>195</v>
      </c>
      <c r="EC157" s="30" t="s">
        <v>195</v>
      </c>
      <c r="ED157" s="30" t="s">
        <v>195</v>
      </c>
      <c r="EE157" s="30" t="s">
        <v>942</v>
      </c>
      <c r="EF157" s="30" t="s">
        <v>973</v>
      </c>
    </row>
    <row r="158" spans="1:136" ht="15" customHeight="1" x14ac:dyDescent="0.2">
      <c r="A158" s="30" t="s">
        <v>735</v>
      </c>
      <c r="B158" s="35" t="s">
        <v>736</v>
      </c>
      <c r="C158" s="34" t="s">
        <v>737</v>
      </c>
      <c r="D158" s="33" t="s">
        <v>738</v>
      </c>
      <c r="E158" s="30" t="b">
        <v>1</v>
      </c>
      <c r="F158" s="31">
        <v>0</v>
      </c>
      <c r="G158" s="31" t="s">
        <v>942</v>
      </c>
      <c r="H158" s="31" t="s">
        <v>942</v>
      </c>
      <c r="I158" s="31">
        <v>0</v>
      </c>
      <c r="J158" s="31" t="s">
        <v>942</v>
      </c>
      <c r="K158" s="31" t="s">
        <v>942</v>
      </c>
      <c r="L158" s="31">
        <v>0</v>
      </c>
      <c r="M158" s="31" t="s">
        <v>942</v>
      </c>
      <c r="N158" s="31" t="s">
        <v>942</v>
      </c>
      <c r="O158" s="31">
        <v>0</v>
      </c>
      <c r="P158" s="31">
        <v>0</v>
      </c>
      <c r="Q158" s="31">
        <v>0</v>
      </c>
      <c r="V158" s="31">
        <v>0</v>
      </c>
      <c r="AB158" s="31">
        <v>1189479</v>
      </c>
      <c r="AC158" s="8">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8">
        <v>0</v>
      </c>
      <c r="BT158" s="31">
        <v>0</v>
      </c>
      <c r="BU158" s="31">
        <v>0</v>
      </c>
      <c r="BV158" s="31">
        <v>0</v>
      </c>
      <c r="BW158" s="31">
        <v>0</v>
      </c>
      <c r="BX158" s="31">
        <v>0</v>
      </c>
      <c r="BY158" s="31">
        <v>0</v>
      </c>
      <c r="BZ158" s="31">
        <v>0</v>
      </c>
      <c r="CA158" s="31">
        <v>0</v>
      </c>
      <c r="CB158" s="31">
        <v>0</v>
      </c>
      <c r="CC158" s="31">
        <v>0</v>
      </c>
      <c r="CD158" s="31">
        <v>0</v>
      </c>
      <c r="CE158" s="31">
        <v>0</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v>0</v>
      </c>
      <c r="DG158" s="31">
        <v>0</v>
      </c>
      <c r="DH158" s="31">
        <v>0</v>
      </c>
      <c r="DI158" s="31">
        <v>1189479</v>
      </c>
      <c r="DJ158" s="30">
        <v>80</v>
      </c>
      <c r="DK158" s="30">
        <v>20</v>
      </c>
      <c r="DL158" s="30">
        <v>0</v>
      </c>
      <c r="DM158" s="30">
        <v>0</v>
      </c>
      <c r="DN158" s="30">
        <v>0</v>
      </c>
      <c r="DO158" s="31">
        <v>237896</v>
      </c>
      <c r="DP158" s="31">
        <v>0</v>
      </c>
      <c r="DQ158" s="30" t="s">
        <v>195</v>
      </c>
      <c r="DR158" s="30" t="s">
        <v>195</v>
      </c>
      <c r="DS158" s="30" t="s">
        <v>195</v>
      </c>
      <c r="DT158" s="30" t="s">
        <v>195</v>
      </c>
      <c r="DU158" s="30" t="s">
        <v>195</v>
      </c>
      <c r="DV158" s="30" t="s">
        <v>195</v>
      </c>
      <c r="DW158" s="30" t="s">
        <v>195</v>
      </c>
      <c r="DX158" s="30" t="s">
        <v>195</v>
      </c>
      <c r="DY158" s="30" t="s">
        <v>195</v>
      </c>
      <c r="DZ158" s="30" t="s">
        <v>195</v>
      </c>
      <c r="EA158" s="30" t="s">
        <v>195</v>
      </c>
      <c r="EB158" s="30" t="s">
        <v>195</v>
      </c>
      <c r="EC158" s="30" t="s">
        <v>195</v>
      </c>
      <c r="ED158" s="30" t="s">
        <v>195</v>
      </c>
      <c r="EE158" s="30" t="s">
        <v>942</v>
      </c>
      <c r="EF158" s="30" t="s">
        <v>972</v>
      </c>
    </row>
    <row r="159" spans="1:136" ht="15" customHeight="1" x14ac:dyDescent="0.2">
      <c r="A159" s="30" t="s">
        <v>739</v>
      </c>
      <c r="B159" s="35" t="s">
        <v>740</v>
      </c>
      <c r="C159" s="34" t="s">
        <v>741</v>
      </c>
      <c r="D159" s="33" t="s">
        <v>742</v>
      </c>
      <c r="E159" s="30" t="b">
        <v>1</v>
      </c>
      <c r="F159" s="31">
        <v>0</v>
      </c>
      <c r="G159" s="31" t="s">
        <v>942</v>
      </c>
      <c r="H159" s="31" t="s">
        <v>942</v>
      </c>
      <c r="I159" s="31">
        <v>0</v>
      </c>
      <c r="J159" s="31" t="s">
        <v>942</v>
      </c>
      <c r="K159" s="31" t="s">
        <v>942</v>
      </c>
      <c r="L159" s="31">
        <v>0</v>
      </c>
      <c r="M159" s="31" t="s">
        <v>942</v>
      </c>
      <c r="N159" s="31" t="s">
        <v>942</v>
      </c>
      <c r="O159" s="31">
        <v>0</v>
      </c>
      <c r="P159" s="31">
        <v>0</v>
      </c>
      <c r="Q159" s="31">
        <v>0</v>
      </c>
      <c r="V159" s="31">
        <v>0</v>
      </c>
      <c r="AB159" s="31">
        <v>1587674</v>
      </c>
      <c r="AC159" s="8">
        <v>0</v>
      </c>
      <c r="AD159" s="31">
        <v>7514.52</v>
      </c>
      <c r="AE159" s="31">
        <v>0</v>
      </c>
      <c r="AF159" s="31">
        <v>0</v>
      </c>
      <c r="AG159" s="31">
        <v>0</v>
      </c>
      <c r="AH159" s="31">
        <v>0</v>
      </c>
      <c r="AI159" s="31">
        <v>0</v>
      </c>
      <c r="AJ159" s="31">
        <v>0</v>
      </c>
      <c r="AK159" s="31">
        <v>0</v>
      </c>
      <c r="AL159" s="31">
        <v>0</v>
      </c>
      <c r="AM159" s="31">
        <v>0</v>
      </c>
      <c r="AN159" s="31">
        <v>0</v>
      </c>
      <c r="AO159" s="31">
        <v>7514.52</v>
      </c>
      <c r="AP159" s="31">
        <v>0</v>
      </c>
      <c r="AQ159" s="31">
        <v>0</v>
      </c>
      <c r="AR159" s="31">
        <v>0</v>
      </c>
      <c r="AS159" s="31">
        <v>0</v>
      </c>
      <c r="AT159" s="31">
        <v>0</v>
      </c>
      <c r="AU159" s="31">
        <v>7514.52</v>
      </c>
      <c r="AV159" s="31">
        <v>0</v>
      </c>
      <c r="AW159" s="31">
        <v>0</v>
      </c>
      <c r="AX159" s="31">
        <v>0</v>
      </c>
      <c r="AY159" s="31">
        <v>0</v>
      </c>
      <c r="AZ159" s="31">
        <v>0</v>
      </c>
      <c r="BA159" s="31">
        <v>0</v>
      </c>
      <c r="BB159" s="31">
        <v>0</v>
      </c>
      <c r="BC159" s="31">
        <v>0</v>
      </c>
      <c r="BD159" s="31">
        <v>0</v>
      </c>
      <c r="BE159" s="31">
        <v>0</v>
      </c>
      <c r="BF159" s="31">
        <v>0</v>
      </c>
      <c r="BG159" s="31">
        <v>0</v>
      </c>
      <c r="BH159" s="31">
        <v>0</v>
      </c>
      <c r="BI159" s="31">
        <v>0</v>
      </c>
      <c r="BJ159" s="31">
        <v>0</v>
      </c>
      <c r="BK159" s="31">
        <v>0</v>
      </c>
      <c r="BL159" s="31">
        <v>0</v>
      </c>
      <c r="BM159" s="31">
        <v>0</v>
      </c>
      <c r="BN159" s="31">
        <v>0</v>
      </c>
      <c r="BO159" s="31">
        <v>0</v>
      </c>
      <c r="BP159" s="31">
        <v>0</v>
      </c>
      <c r="BQ159" s="31">
        <v>0</v>
      </c>
      <c r="BR159" s="31">
        <v>0</v>
      </c>
      <c r="BS159" s="8">
        <v>0</v>
      </c>
      <c r="BT159" s="31">
        <v>64531.900000000009</v>
      </c>
      <c r="BU159" s="31">
        <v>0</v>
      </c>
      <c r="BV159" s="31">
        <v>0</v>
      </c>
      <c r="BW159" s="31">
        <v>0</v>
      </c>
      <c r="BX159" s="31">
        <v>0</v>
      </c>
      <c r="BY159" s="31">
        <v>0</v>
      </c>
      <c r="BZ159" s="31">
        <v>0</v>
      </c>
      <c r="CA159" s="31">
        <v>0</v>
      </c>
      <c r="CB159" s="31">
        <v>0</v>
      </c>
      <c r="CC159" s="31">
        <v>0</v>
      </c>
      <c r="CD159" s="31">
        <v>0</v>
      </c>
      <c r="CE159" s="31">
        <v>64531.900000000009</v>
      </c>
      <c r="CF159" s="31">
        <v>40596.94</v>
      </c>
      <c r="CG159" s="31">
        <v>7952.94</v>
      </c>
      <c r="CH159" s="31">
        <v>0</v>
      </c>
      <c r="CI159" s="31">
        <v>0</v>
      </c>
      <c r="CJ159" s="31">
        <v>0</v>
      </c>
      <c r="CK159" s="31">
        <v>15982.02</v>
      </c>
      <c r="CL159" s="31">
        <v>0</v>
      </c>
      <c r="CM159" s="31">
        <v>0</v>
      </c>
      <c r="CN159" s="31">
        <v>0</v>
      </c>
      <c r="CO159" s="31">
        <v>0</v>
      </c>
      <c r="CP159" s="31">
        <v>0</v>
      </c>
      <c r="CQ159" s="31">
        <v>0</v>
      </c>
      <c r="CR159" s="31">
        <v>0</v>
      </c>
      <c r="CS159" s="31">
        <v>0</v>
      </c>
      <c r="CT159" s="31">
        <v>0</v>
      </c>
      <c r="CU159" s="31">
        <v>0</v>
      </c>
      <c r="CV159" s="31">
        <v>0</v>
      </c>
      <c r="CW159" s="31">
        <v>0</v>
      </c>
      <c r="CX159" s="31">
        <v>0</v>
      </c>
      <c r="CY159" s="31">
        <v>0</v>
      </c>
      <c r="CZ159" s="31">
        <v>0</v>
      </c>
      <c r="DA159" s="31">
        <v>0</v>
      </c>
      <c r="DB159" s="31">
        <v>0</v>
      </c>
      <c r="DC159" s="31">
        <v>0</v>
      </c>
      <c r="DD159" s="31">
        <v>0</v>
      </c>
      <c r="DE159" s="31">
        <v>0</v>
      </c>
      <c r="DF159" s="31">
        <v>0</v>
      </c>
      <c r="DG159" s="31">
        <v>0</v>
      </c>
      <c r="DH159" s="31">
        <v>0</v>
      </c>
      <c r="DI159" s="31">
        <v>1515627.58</v>
      </c>
      <c r="DJ159" s="30">
        <v>80</v>
      </c>
      <c r="DK159" s="30">
        <v>5</v>
      </c>
      <c r="DL159" s="30">
        <v>5</v>
      </c>
      <c r="DM159" s="30">
        <v>5</v>
      </c>
      <c r="DN159" s="30">
        <v>5</v>
      </c>
      <c r="DO159" s="31">
        <v>317535</v>
      </c>
      <c r="DP159" s="31">
        <v>64531.900000000009</v>
      </c>
      <c r="DQ159" s="30" t="s">
        <v>141</v>
      </c>
      <c r="DR159" s="30" t="s">
        <v>141</v>
      </c>
      <c r="DS159" s="30" t="s">
        <v>195</v>
      </c>
      <c r="DT159" s="30" t="s">
        <v>195</v>
      </c>
      <c r="DU159" s="30" t="s">
        <v>195</v>
      </c>
      <c r="DV159" s="30" t="s">
        <v>195</v>
      </c>
      <c r="DW159" s="30" t="s">
        <v>195</v>
      </c>
      <c r="DX159" s="30" t="s">
        <v>141</v>
      </c>
      <c r="DY159" s="30" t="s">
        <v>195</v>
      </c>
      <c r="DZ159" s="30" t="s">
        <v>195</v>
      </c>
      <c r="EA159" s="30" t="s">
        <v>195</v>
      </c>
      <c r="EB159" s="30" t="s">
        <v>141</v>
      </c>
      <c r="EC159" s="30" t="s">
        <v>195</v>
      </c>
      <c r="ED159" s="30" t="s">
        <v>195</v>
      </c>
      <c r="EE159" s="30" t="s">
        <v>942</v>
      </c>
      <c r="EF159" s="30" t="s">
        <v>971</v>
      </c>
    </row>
    <row r="160" spans="1:136" ht="15" customHeight="1" x14ac:dyDescent="0.2">
      <c r="A160" s="30" t="s">
        <v>743</v>
      </c>
      <c r="B160" s="35" t="s">
        <v>744</v>
      </c>
      <c r="C160" s="34" t="s">
        <v>745</v>
      </c>
      <c r="D160" s="33" t="s">
        <v>746</v>
      </c>
      <c r="E160" s="30" t="b">
        <v>1</v>
      </c>
      <c r="F160" s="31">
        <v>0</v>
      </c>
      <c r="G160" s="31" t="s">
        <v>942</v>
      </c>
      <c r="H160" s="31" t="s">
        <v>942</v>
      </c>
      <c r="I160" s="31">
        <v>0</v>
      </c>
      <c r="J160" s="31" t="s">
        <v>942</v>
      </c>
      <c r="K160" s="31" t="s">
        <v>942</v>
      </c>
      <c r="L160" s="31">
        <v>0</v>
      </c>
      <c r="M160" s="31" t="s">
        <v>942</v>
      </c>
      <c r="N160" s="31" t="s">
        <v>942</v>
      </c>
      <c r="O160" s="31">
        <v>349143</v>
      </c>
      <c r="P160" s="31">
        <v>0</v>
      </c>
      <c r="Q160" s="31">
        <v>217582.73</v>
      </c>
      <c r="R160" s="30" t="b">
        <v>1</v>
      </c>
      <c r="S160" s="30" t="b">
        <v>0</v>
      </c>
      <c r="T160" s="30" t="b">
        <v>0</v>
      </c>
      <c r="U160" s="30" t="b">
        <v>1</v>
      </c>
      <c r="V160" s="31">
        <v>131560.26999999999</v>
      </c>
      <c r="W160" s="30">
        <v>0</v>
      </c>
      <c r="X160" s="30">
        <v>0</v>
      </c>
      <c r="Y160" s="30">
        <v>0</v>
      </c>
      <c r="Z160" s="30">
        <v>0</v>
      </c>
      <c r="AA160" s="30">
        <v>100</v>
      </c>
      <c r="AB160" s="31">
        <v>0</v>
      </c>
      <c r="AC160" s="8">
        <v>0</v>
      </c>
      <c r="AD160" s="31">
        <v>0</v>
      </c>
      <c r="AE160" s="31">
        <v>0</v>
      </c>
      <c r="AF160" s="31">
        <v>0</v>
      </c>
      <c r="AG160" s="31">
        <v>0</v>
      </c>
      <c r="AH160" s="31">
        <v>0</v>
      </c>
      <c r="AI160" s="31">
        <v>0</v>
      </c>
      <c r="AJ160" s="31">
        <v>0</v>
      </c>
      <c r="AK160" s="31">
        <v>0</v>
      </c>
      <c r="AL160" s="31">
        <v>0</v>
      </c>
      <c r="AM160" s="31">
        <v>0</v>
      </c>
      <c r="AN160" s="31">
        <v>0</v>
      </c>
      <c r="AO160" s="31">
        <v>0</v>
      </c>
      <c r="AP160" s="31">
        <v>0</v>
      </c>
      <c r="AQ160" s="31">
        <v>0</v>
      </c>
      <c r="AR160" s="31">
        <v>0</v>
      </c>
      <c r="AS160" s="31">
        <v>0</v>
      </c>
      <c r="AT160" s="31">
        <v>0</v>
      </c>
      <c r="AU160" s="31">
        <v>0</v>
      </c>
      <c r="AV160" s="31">
        <v>0</v>
      </c>
      <c r="AW160" s="31">
        <v>0</v>
      </c>
      <c r="AX160" s="31">
        <v>0</v>
      </c>
      <c r="AY160" s="31">
        <v>0</v>
      </c>
      <c r="AZ160" s="31">
        <v>0</v>
      </c>
      <c r="BA160" s="31">
        <v>0</v>
      </c>
      <c r="BB160" s="31">
        <v>0</v>
      </c>
      <c r="BC160" s="31">
        <v>0</v>
      </c>
      <c r="BD160" s="31">
        <v>0</v>
      </c>
      <c r="BE160" s="31">
        <v>0</v>
      </c>
      <c r="BF160" s="31">
        <v>0</v>
      </c>
      <c r="BG160" s="31">
        <v>0</v>
      </c>
      <c r="BH160" s="31">
        <v>0</v>
      </c>
      <c r="BI160" s="31">
        <v>0</v>
      </c>
      <c r="BJ160" s="31">
        <v>0</v>
      </c>
      <c r="BK160" s="31">
        <v>0</v>
      </c>
      <c r="BL160" s="31">
        <v>0</v>
      </c>
      <c r="BM160" s="31">
        <v>0</v>
      </c>
      <c r="BN160" s="31">
        <v>0</v>
      </c>
      <c r="BO160" s="31">
        <v>0</v>
      </c>
      <c r="BP160" s="31">
        <v>0</v>
      </c>
      <c r="BQ160" s="31">
        <v>0</v>
      </c>
      <c r="BR160" s="31">
        <v>0</v>
      </c>
      <c r="BS160" s="8">
        <v>0</v>
      </c>
      <c r="BT160" s="31">
        <v>0</v>
      </c>
      <c r="BU160" s="31">
        <v>0</v>
      </c>
      <c r="BV160" s="31">
        <v>0</v>
      </c>
      <c r="BW160" s="31">
        <v>0</v>
      </c>
      <c r="BX160" s="31">
        <v>0</v>
      </c>
      <c r="BY160" s="31">
        <v>0</v>
      </c>
      <c r="BZ160" s="31">
        <v>0</v>
      </c>
      <c r="CA160" s="31">
        <v>0</v>
      </c>
      <c r="CB160" s="31">
        <v>0</v>
      </c>
      <c r="CC160" s="31">
        <v>0</v>
      </c>
      <c r="CD160" s="31">
        <v>0</v>
      </c>
      <c r="CE160" s="31">
        <v>0</v>
      </c>
      <c r="CF160" s="31">
        <v>0</v>
      </c>
      <c r="CG160" s="31">
        <v>0</v>
      </c>
      <c r="CH160" s="31">
        <v>0</v>
      </c>
      <c r="CI160" s="31">
        <v>0</v>
      </c>
      <c r="CJ160" s="31">
        <v>0</v>
      </c>
      <c r="CK160" s="31">
        <v>0</v>
      </c>
      <c r="CL160" s="31">
        <v>0</v>
      </c>
      <c r="CM160" s="31">
        <v>0</v>
      </c>
      <c r="CN160" s="31">
        <v>0</v>
      </c>
      <c r="CO160" s="31">
        <v>0</v>
      </c>
      <c r="CP160" s="31">
        <v>0</v>
      </c>
      <c r="CQ160" s="31">
        <v>0</v>
      </c>
      <c r="CR160" s="31">
        <v>0</v>
      </c>
      <c r="CS160" s="31">
        <v>0</v>
      </c>
      <c r="CT160" s="31">
        <v>0</v>
      </c>
      <c r="CU160" s="31">
        <v>0</v>
      </c>
      <c r="CV160" s="31">
        <v>0</v>
      </c>
      <c r="CW160" s="31">
        <v>0</v>
      </c>
      <c r="CX160" s="31">
        <v>0</v>
      </c>
      <c r="CY160" s="31">
        <v>0</v>
      </c>
      <c r="CZ160" s="31">
        <v>0</v>
      </c>
      <c r="DA160" s="31">
        <v>0</v>
      </c>
      <c r="DB160" s="31">
        <v>0</v>
      </c>
      <c r="DC160" s="31">
        <v>0</v>
      </c>
      <c r="DD160" s="31">
        <v>0</v>
      </c>
      <c r="DE160" s="31">
        <v>0</v>
      </c>
      <c r="DF160" s="31">
        <v>0</v>
      </c>
      <c r="DG160" s="31">
        <v>0</v>
      </c>
      <c r="DH160" s="31">
        <v>0</v>
      </c>
      <c r="DI160" s="31">
        <v>0</v>
      </c>
      <c r="DO160" s="31">
        <v>0</v>
      </c>
      <c r="DP160" s="31">
        <v>0</v>
      </c>
      <c r="DQ160" s="30" t="s">
        <v>195</v>
      </c>
      <c r="DR160" s="30" t="s">
        <v>195</v>
      </c>
      <c r="DS160" s="30" t="s">
        <v>195</v>
      </c>
      <c r="DT160" s="30" t="s">
        <v>195</v>
      </c>
      <c r="DU160" s="30" t="s">
        <v>195</v>
      </c>
      <c r="DV160" s="30" t="s">
        <v>195</v>
      </c>
      <c r="DW160" s="30" t="s">
        <v>195</v>
      </c>
      <c r="DX160" s="30" t="s">
        <v>195</v>
      </c>
      <c r="DY160" s="30" t="s">
        <v>195</v>
      </c>
      <c r="DZ160" s="30" t="s">
        <v>195</v>
      </c>
      <c r="EA160" s="30" t="s">
        <v>195</v>
      </c>
      <c r="EB160" s="30" t="s">
        <v>195</v>
      </c>
      <c r="EC160" s="30" t="s">
        <v>195</v>
      </c>
      <c r="ED160" s="30" t="s">
        <v>195</v>
      </c>
    </row>
    <row r="161" spans="1:136" ht="15" customHeight="1" x14ac:dyDescent="0.2">
      <c r="A161" s="30" t="s">
        <v>747</v>
      </c>
      <c r="B161" s="35" t="s">
        <v>748</v>
      </c>
      <c r="C161" s="34" t="s">
        <v>749</v>
      </c>
      <c r="D161" s="33" t="s">
        <v>750</v>
      </c>
      <c r="E161" s="30" t="b">
        <v>1</v>
      </c>
      <c r="F161" s="31">
        <v>0</v>
      </c>
      <c r="G161" s="31" t="s">
        <v>942</v>
      </c>
      <c r="H161" s="31" t="s">
        <v>942</v>
      </c>
      <c r="I161" s="31">
        <v>0</v>
      </c>
      <c r="J161" s="31" t="s">
        <v>942</v>
      </c>
      <c r="K161" s="31" t="s">
        <v>942</v>
      </c>
      <c r="L161" s="31">
        <v>0</v>
      </c>
      <c r="M161" s="31" t="s">
        <v>942</v>
      </c>
      <c r="N161" s="31" t="s">
        <v>942</v>
      </c>
      <c r="O161" s="31">
        <v>193081</v>
      </c>
      <c r="P161" s="31">
        <v>0</v>
      </c>
      <c r="Q161" s="31">
        <v>0</v>
      </c>
      <c r="V161" s="31">
        <v>193081</v>
      </c>
      <c r="W161" s="30">
        <v>0</v>
      </c>
      <c r="X161" s="30">
        <v>0</v>
      </c>
      <c r="Y161" s="30">
        <v>0</v>
      </c>
      <c r="Z161" s="30">
        <v>0</v>
      </c>
      <c r="AA161" s="30">
        <v>100</v>
      </c>
      <c r="AB161" s="31">
        <v>156676</v>
      </c>
      <c r="AC161" s="8">
        <v>0</v>
      </c>
      <c r="AD161" s="31">
        <v>0</v>
      </c>
      <c r="AE161" s="31">
        <v>0</v>
      </c>
      <c r="AF161" s="31">
        <v>0</v>
      </c>
      <c r="AG161" s="31">
        <v>0</v>
      </c>
      <c r="AH161" s="31">
        <v>0</v>
      </c>
      <c r="AI161" s="31">
        <v>0</v>
      </c>
      <c r="AJ161" s="31">
        <v>0</v>
      </c>
      <c r="AK161" s="31">
        <v>0</v>
      </c>
      <c r="AL161" s="31">
        <v>0</v>
      </c>
      <c r="AM161" s="31">
        <v>0</v>
      </c>
      <c r="AN161" s="31">
        <v>0</v>
      </c>
      <c r="AO161" s="31">
        <v>0</v>
      </c>
      <c r="AP161" s="31">
        <v>0</v>
      </c>
      <c r="AQ161" s="31">
        <v>0</v>
      </c>
      <c r="AR161" s="31">
        <v>0</v>
      </c>
      <c r="AS161" s="31">
        <v>0</v>
      </c>
      <c r="AT161" s="31">
        <v>0</v>
      </c>
      <c r="AU161" s="31">
        <v>0</v>
      </c>
      <c r="AV161" s="31">
        <v>0</v>
      </c>
      <c r="AW161" s="31">
        <v>0</v>
      </c>
      <c r="AX161" s="31">
        <v>0</v>
      </c>
      <c r="AY161" s="31">
        <v>0</v>
      </c>
      <c r="AZ161" s="31">
        <v>0</v>
      </c>
      <c r="BA161" s="31">
        <v>0</v>
      </c>
      <c r="BB161" s="31">
        <v>0</v>
      </c>
      <c r="BC161" s="31">
        <v>0</v>
      </c>
      <c r="BD161" s="31">
        <v>0</v>
      </c>
      <c r="BE161" s="31">
        <v>0</v>
      </c>
      <c r="BF161" s="31">
        <v>0</v>
      </c>
      <c r="BG161" s="31">
        <v>0</v>
      </c>
      <c r="BH161" s="31">
        <v>0</v>
      </c>
      <c r="BI161" s="31">
        <v>0</v>
      </c>
      <c r="BJ161" s="31">
        <v>0</v>
      </c>
      <c r="BK161" s="31">
        <v>0</v>
      </c>
      <c r="BL161" s="31">
        <v>0</v>
      </c>
      <c r="BM161" s="31">
        <v>0</v>
      </c>
      <c r="BN161" s="31">
        <v>0</v>
      </c>
      <c r="BO161" s="31">
        <v>0</v>
      </c>
      <c r="BP161" s="31">
        <v>0</v>
      </c>
      <c r="BQ161" s="31">
        <v>0</v>
      </c>
      <c r="BR161" s="31">
        <v>0</v>
      </c>
      <c r="BS161" s="8">
        <v>0</v>
      </c>
      <c r="BT161" s="31">
        <v>0</v>
      </c>
      <c r="BU161" s="31">
        <v>0</v>
      </c>
      <c r="BV161" s="31">
        <v>0</v>
      </c>
      <c r="BW161" s="31">
        <v>0</v>
      </c>
      <c r="BX161" s="31">
        <v>0</v>
      </c>
      <c r="BY161" s="31">
        <v>0</v>
      </c>
      <c r="BZ161" s="31">
        <v>0</v>
      </c>
      <c r="CA161" s="31">
        <v>0</v>
      </c>
      <c r="CB161" s="31">
        <v>0</v>
      </c>
      <c r="CC161" s="31">
        <v>0</v>
      </c>
      <c r="CD161" s="31">
        <v>0</v>
      </c>
      <c r="CE161" s="31">
        <v>0</v>
      </c>
      <c r="CF161" s="31">
        <v>0</v>
      </c>
      <c r="CG161" s="31">
        <v>0</v>
      </c>
      <c r="CH161" s="31">
        <v>0</v>
      </c>
      <c r="CI161" s="31">
        <v>0</v>
      </c>
      <c r="CJ161" s="31">
        <v>0</v>
      </c>
      <c r="CK161" s="31">
        <v>0</v>
      </c>
      <c r="CL161" s="31">
        <v>0</v>
      </c>
      <c r="CM161" s="31">
        <v>0</v>
      </c>
      <c r="CN161" s="31">
        <v>0</v>
      </c>
      <c r="CO161" s="31">
        <v>0</v>
      </c>
      <c r="CP161" s="31">
        <v>0</v>
      </c>
      <c r="CQ161" s="31">
        <v>0</v>
      </c>
      <c r="CR161" s="31">
        <v>0</v>
      </c>
      <c r="CS161" s="31">
        <v>0</v>
      </c>
      <c r="CT161" s="31">
        <v>0</v>
      </c>
      <c r="CU161" s="31">
        <v>0</v>
      </c>
      <c r="CV161" s="31">
        <v>0</v>
      </c>
      <c r="CW161" s="31">
        <v>0</v>
      </c>
      <c r="CX161" s="31">
        <v>0</v>
      </c>
      <c r="CY161" s="31">
        <v>0</v>
      </c>
      <c r="CZ161" s="31">
        <v>0</v>
      </c>
      <c r="DA161" s="31">
        <v>0</v>
      </c>
      <c r="DB161" s="31">
        <v>0</v>
      </c>
      <c r="DC161" s="31">
        <v>0</v>
      </c>
      <c r="DD161" s="31">
        <v>0</v>
      </c>
      <c r="DE161" s="31">
        <v>0</v>
      </c>
      <c r="DF161" s="31">
        <v>0</v>
      </c>
      <c r="DG161" s="31">
        <v>0</v>
      </c>
      <c r="DH161" s="31">
        <v>0</v>
      </c>
      <c r="DI161" s="31">
        <v>156676</v>
      </c>
      <c r="DJ161" s="30">
        <v>75</v>
      </c>
      <c r="DK161" s="30">
        <v>0</v>
      </c>
      <c r="DL161" s="30">
        <v>0</v>
      </c>
      <c r="DM161" s="30">
        <v>25</v>
      </c>
      <c r="DN161" s="30">
        <v>0</v>
      </c>
      <c r="DO161" s="31">
        <v>31335</v>
      </c>
      <c r="DP161" s="31">
        <v>0</v>
      </c>
      <c r="DQ161" s="30" t="s">
        <v>195</v>
      </c>
      <c r="DR161" s="30" t="s">
        <v>195</v>
      </c>
      <c r="DS161" s="30" t="s">
        <v>195</v>
      </c>
      <c r="DT161" s="30" t="s">
        <v>195</v>
      </c>
      <c r="DU161" s="30" t="s">
        <v>195</v>
      </c>
      <c r="DV161" s="30" t="s">
        <v>195</v>
      </c>
      <c r="DW161" s="30" t="s">
        <v>195</v>
      </c>
      <c r="DX161" s="30" t="s">
        <v>195</v>
      </c>
      <c r="DY161" s="30" t="s">
        <v>195</v>
      </c>
      <c r="DZ161" s="30" t="s">
        <v>195</v>
      </c>
      <c r="EA161" s="30" t="s">
        <v>195</v>
      </c>
      <c r="EB161" s="30" t="s">
        <v>195</v>
      </c>
      <c r="EC161" s="30" t="s">
        <v>195</v>
      </c>
      <c r="ED161" s="30" t="s">
        <v>195</v>
      </c>
      <c r="EE161" s="30" t="s">
        <v>942</v>
      </c>
      <c r="EF161" s="30" t="s">
        <v>970</v>
      </c>
    </row>
    <row r="162" spans="1:136" ht="15" customHeight="1" x14ac:dyDescent="0.2">
      <c r="A162" s="30" t="s">
        <v>751</v>
      </c>
      <c r="B162" s="35" t="s">
        <v>752</v>
      </c>
      <c r="C162" s="34" t="s">
        <v>753</v>
      </c>
      <c r="D162" s="33" t="s">
        <v>754</v>
      </c>
      <c r="E162" s="30" t="b">
        <v>1</v>
      </c>
      <c r="F162" s="31">
        <v>0</v>
      </c>
      <c r="G162" s="31" t="s">
        <v>942</v>
      </c>
      <c r="H162" s="31" t="s">
        <v>942</v>
      </c>
      <c r="I162" s="31">
        <v>0</v>
      </c>
      <c r="J162" s="31" t="s">
        <v>942</v>
      </c>
      <c r="K162" s="31" t="s">
        <v>942</v>
      </c>
      <c r="L162" s="31">
        <v>0</v>
      </c>
      <c r="M162" s="31" t="s">
        <v>942</v>
      </c>
      <c r="N162" s="31" t="s">
        <v>942</v>
      </c>
      <c r="O162" s="31">
        <v>0</v>
      </c>
      <c r="P162" s="31">
        <v>0</v>
      </c>
      <c r="Q162" s="31">
        <v>0</v>
      </c>
      <c r="V162" s="31">
        <v>0</v>
      </c>
      <c r="AB162" s="31">
        <v>357637</v>
      </c>
      <c r="AC162" s="8">
        <v>0</v>
      </c>
      <c r="AD162" s="31">
        <v>65703.400000000009</v>
      </c>
      <c r="AE162" s="31">
        <v>149.9</v>
      </c>
      <c r="AF162" s="31">
        <v>0</v>
      </c>
      <c r="AG162" s="31">
        <v>0</v>
      </c>
      <c r="AH162" s="31">
        <v>0</v>
      </c>
      <c r="AI162" s="31">
        <v>0</v>
      </c>
      <c r="AJ162" s="31">
        <v>149.9</v>
      </c>
      <c r="AK162" s="31">
        <v>0</v>
      </c>
      <c r="AL162" s="31">
        <v>0</v>
      </c>
      <c r="AM162" s="31">
        <v>0</v>
      </c>
      <c r="AN162" s="31">
        <v>0</v>
      </c>
      <c r="AO162" s="31">
        <v>65436.9</v>
      </c>
      <c r="AP162" s="31">
        <v>0</v>
      </c>
      <c r="AQ162" s="31">
        <v>0</v>
      </c>
      <c r="AR162" s="31">
        <v>0</v>
      </c>
      <c r="AS162" s="31">
        <v>0</v>
      </c>
      <c r="AT162" s="31">
        <v>14567.4</v>
      </c>
      <c r="AU162" s="31">
        <v>50869.5</v>
      </c>
      <c r="AV162" s="31">
        <v>0</v>
      </c>
      <c r="AW162" s="31">
        <v>0</v>
      </c>
      <c r="AX162" s="31">
        <v>0</v>
      </c>
      <c r="AY162" s="31">
        <v>0</v>
      </c>
      <c r="AZ162" s="31">
        <v>0</v>
      </c>
      <c r="BA162" s="31">
        <v>0</v>
      </c>
      <c r="BB162" s="31">
        <v>0</v>
      </c>
      <c r="BC162" s="31">
        <v>0</v>
      </c>
      <c r="BD162" s="31">
        <v>0</v>
      </c>
      <c r="BE162" s="31">
        <v>0</v>
      </c>
      <c r="BF162" s="31">
        <v>0</v>
      </c>
      <c r="BG162" s="31">
        <v>0</v>
      </c>
      <c r="BH162" s="31">
        <v>0</v>
      </c>
      <c r="BI162" s="31">
        <v>116.6</v>
      </c>
      <c r="BJ162" s="31">
        <v>0</v>
      </c>
      <c r="BK162" s="31">
        <v>0</v>
      </c>
      <c r="BL162" s="31">
        <v>0</v>
      </c>
      <c r="BM162" s="31">
        <v>0</v>
      </c>
      <c r="BN162" s="31">
        <v>0</v>
      </c>
      <c r="BO162" s="31">
        <v>116.6</v>
      </c>
      <c r="BP162" s="31">
        <v>0</v>
      </c>
      <c r="BQ162" s="31">
        <v>0</v>
      </c>
      <c r="BR162" s="31">
        <v>0</v>
      </c>
      <c r="BS162" s="8">
        <v>0</v>
      </c>
      <c r="BT162" s="31">
        <v>71526.999999999985</v>
      </c>
      <c r="BU162" s="31">
        <v>0</v>
      </c>
      <c r="BV162" s="31">
        <v>0</v>
      </c>
      <c r="BW162" s="31">
        <v>0</v>
      </c>
      <c r="BX162" s="31">
        <v>0</v>
      </c>
      <c r="BY162" s="31">
        <v>0</v>
      </c>
      <c r="BZ162" s="31">
        <v>0</v>
      </c>
      <c r="CA162" s="31">
        <v>0</v>
      </c>
      <c r="CB162" s="31">
        <v>0</v>
      </c>
      <c r="CC162" s="31">
        <v>0</v>
      </c>
      <c r="CD162" s="31">
        <v>0</v>
      </c>
      <c r="CE162" s="31">
        <v>71526.999999999985</v>
      </c>
      <c r="CF162" s="31">
        <v>22133.93</v>
      </c>
      <c r="CG162" s="31">
        <v>12813.02</v>
      </c>
      <c r="CH162" s="31">
        <v>0</v>
      </c>
      <c r="CI162" s="31">
        <v>0</v>
      </c>
      <c r="CJ162" s="31">
        <v>35580.85</v>
      </c>
      <c r="CK162" s="31">
        <v>999.2</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v>0</v>
      </c>
      <c r="DG162" s="31">
        <v>0</v>
      </c>
      <c r="DH162" s="31">
        <v>0</v>
      </c>
      <c r="DI162" s="31">
        <v>220406.6</v>
      </c>
      <c r="DJ162" s="30">
        <v>1</v>
      </c>
      <c r="DK162" s="30">
        <v>89</v>
      </c>
      <c r="DL162" s="30">
        <v>5</v>
      </c>
      <c r="DM162" s="30">
        <v>5</v>
      </c>
      <c r="DN162" s="30">
        <v>0</v>
      </c>
      <c r="DO162" s="31">
        <v>71527</v>
      </c>
      <c r="DP162" s="31">
        <v>71526.999999999985</v>
      </c>
      <c r="DQ162" s="30" t="s">
        <v>195</v>
      </c>
      <c r="DR162" s="30" t="s">
        <v>195</v>
      </c>
      <c r="DS162" s="30" t="s">
        <v>195</v>
      </c>
      <c r="DT162" s="30" t="s">
        <v>141</v>
      </c>
      <c r="DU162" s="30" t="s">
        <v>195</v>
      </c>
      <c r="DV162" s="30" t="s">
        <v>195</v>
      </c>
      <c r="DW162" s="30" t="s">
        <v>195</v>
      </c>
      <c r="DX162" s="30" t="s">
        <v>141</v>
      </c>
      <c r="DY162" s="30" t="s">
        <v>141</v>
      </c>
      <c r="DZ162" s="30" t="s">
        <v>195</v>
      </c>
      <c r="EA162" s="30" t="s">
        <v>195</v>
      </c>
      <c r="EB162" s="30" t="s">
        <v>141</v>
      </c>
      <c r="EC162" s="30" t="s">
        <v>195</v>
      </c>
      <c r="ED162" s="30" t="s">
        <v>195</v>
      </c>
      <c r="EE162" s="30" t="s">
        <v>942</v>
      </c>
      <c r="EF162" s="30" t="s">
        <v>969</v>
      </c>
    </row>
    <row r="163" spans="1:136" ht="15" customHeight="1" x14ac:dyDescent="0.2">
      <c r="A163" s="30" t="s">
        <v>755</v>
      </c>
      <c r="B163" s="35" t="s">
        <v>756</v>
      </c>
      <c r="C163" s="34" t="s">
        <v>757</v>
      </c>
      <c r="D163" s="33" t="s">
        <v>758</v>
      </c>
      <c r="E163" s="30" t="b">
        <v>1</v>
      </c>
      <c r="F163" s="31">
        <v>0</v>
      </c>
      <c r="G163" s="31" t="s">
        <v>942</v>
      </c>
      <c r="H163" s="31" t="s">
        <v>942</v>
      </c>
      <c r="I163" s="31">
        <v>0</v>
      </c>
      <c r="J163" s="31" t="s">
        <v>942</v>
      </c>
      <c r="K163" s="31" t="s">
        <v>942</v>
      </c>
      <c r="L163" s="31">
        <v>0</v>
      </c>
      <c r="M163" s="31" t="s">
        <v>942</v>
      </c>
      <c r="N163" s="31" t="s">
        <v>942</v>
      </c>
      <c r="O163" s="31">
        <v>0</v>
      </c>
      <c r="P163" s="31">
        <v>0</v>
      </c>
      <c r="Q163" s="31">
        <v>0</v>
      </c>
      <c r="V163" s="31">
        <v>0</v>
      </c>
      <c r="AB163" s="31">
        <v>1842445</v>
      </c>
      <c r="AC163" s="8">
        <v>0</v>
      </c>
      <c r="AD163" s="31">
        <v>792144.82</v>
      </c>
      <c r="AE163" s="31">
        <v>2582</v>
      </c>
      <c r="AF163" s="31">
        <v>0</v>
      </c>
      <c r="AG163" s="31">
        <v>0</v>
      </c>
      <c r="AH163" s="31">
        <v>0</v>
      </c>
      <c r="AI163" s="31">
        <v>0</v>
      </c>
      <c r="AJ163" s="31">
        <v>0</v>
      </c>
      <c r="AK163" s="31">
        <v>2582</v>
      </c>
      <c r="AL163" s="31">
        <v>0</v>
      </c>
      <c r="AM163" s="31">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0</v>
      </c>
      <c r="BE163" s="31">
        <v>0</v>
      </c>
      <c r="BF163" s="31">
        <v>0</v>
      </c>
      <c r="BG163" s="31">
        <v>0</v>
      </c>
      <c r="BH163" s="31">
        <v>0</v>
      </c>
      <c r="BI163" s="31">
        <v>789562.82</v>
      </c>
      <c r="BJ163" s="31">
        <v>624428.81999999995</v>
      </c>
      <c r="BK163" s="31">
        <v>165134</v>
      </c>
      <c r="BL163" s="31">
        <v>0</v>
      </c>
      <c r="BM163" s="31">
        <v>0</v>
      </c>
      <c r="BN163" s="31">
        <v>0</v>
      </c>
      <c r="BO163" s="31">
        <v>0</v>
      </c>
      <c r="BP163" s="31">
        <v>0</v>
      </c>
      <c r="BQ163" s="31">
        <v>0</v>
      </c>
      <c r="BR163" s="31">
        <v>0</v>
      </c>
      <c r="BS163" s="8">
        <v>0</v>
      </c>
      <c r="BT163" s="31">
        <v>199974</v>
      </c>
      <c r="BU163" s="31">
        <v>0</v>
      </c>
      <c r="BV163" s="31">
        <v>0</v>
      </c>
      <c r="BW163" s="31">
        <v>0</v>
      </c>
      <c r="BX163" s="31">
        <v>0</v>
      </c>
      <c r="BY163" s="31">
        <v>0</v>
      </c>
      <c r="BZ163" s="31">
        <v>0</v>
      </c>
      <c r="CA163" s="31">
        <v>0</v>
      </c>
      <c r="CB163" s="31">
        <v>0</v>
      </c>
      <c r="CC163" s="31">
        <v>0</v>
      </c>
      <c r="CD163" s="31">
        <v>0</v>
      </c>
      <c r="CE163" s="31">
        <v>199974</v>
      </c>
      <c r="CF163" s="31">
        <v>0</v>
      </c>
      <c r="CG163" s="31">
        <v>0</v>
      </c>
      <c r="CH163" s="31">
        <v>199974</v>
      </c>
      <c r="CI163" s="31">
        <v>0</v>
      </c>
      <c r="CJ163" s="31">
        <v>0</v>
      </c>
      <c r="CK163" s="31">
        <v>0</v>
      </c>
      <c r="CL163" s="31">
        <v>0</v>
      </c>
      <c r="CM163" s="31">
        <v>0</v>
      </c>
      <c r="CN163" s="31">
        <v>0</v>
      </c>
      <c r="CO163" s="31">
        <v>0</v>
      </c>
      <c r="CP163" s="31">
        <v>0</v>
      </c>
      <c r="CQ163" s="31">
        <v>0</v>
      </c>
      <c r="CR163" s="31">
        <v>0</v>
      </c>
      <c r="CS163" s="31">
        <v>0</v>
      </c>
      <c r="CT163" s="31">
        <v>0</v>
      </c>
      <c r="CU163" s="31">
        <v>0</v>
      </c>
      <c r="CV163" s="31">
        <v>0</v>
      </c>
      <c r="CW163" s="31">
        <v>0</v>
      </c>
      <c r="CX163" s="31">
        <v>0</v>
      </c>
      <c r="CY163" s="31">
        <v>0</v>
      </c>
      <c r="CZ163" s="31">
        <v>0</v>
      </c>
      <c r="DA163" s="31">
        <v>0</v>
      </c>
      <c r="DB163" s="31">
        <v>0</v>
      </c>
      <c r="DC163" s="31">
        <v>0</v>
      </c>
      <c r="DD163" s="31">
        <v>0</v>
      </c>
      <c r="DE163" s="31">
        <v>0</v>
      </c>
      <c r="DF163" s="31">
        <v>0</v>
      </c>
      <c r="DG163" s="31">
        <v>0</v>
      </c>
      <c r="DH163" s="31">
        <v>0</v>
      </c>
      <c r="DI163" s="31">
        <v>850326.18</v>
      </c>
      <c r="DJ163" s="30">
        <v>0</v>
      </c>
      <c r="DK163" s="30">
        <v>10</v>
      </c>
      <c r="DL163" s="30">
        <v>0</v>
      </c>
      <c r="DM163" s="30">
        <v>90</v>
      </c>
      <c r="DN163" s="30">
        <v>0</v>
      </c>
      <c r="DO163" s="31">
        <v>368489</v>
      </c>
      <c r="DP163" s="31">
        <v>199974</v>
      </c>
      <c r="DQ163" s="30" t="s">
        <v>195</v>
      </c>
      <c r="DR163" s="30" t="s">
        <v>195</v>
      </c>
      <c r="DS163" s="30" t="s">
        <v>195</v>
      </c>
      <c r="DT163" s="30" t="s">
        <v>195</v>
      </c>
      <c r="DU163" s="30" t="s">
        <v>195</v>
      </c>
      <c r="DV163" s="30" t="s">
        <v>195</v>
      </c>
      <c r="DW163" s="30" t="s">
        <v>195</v>
      </c>
      <c r="DX163" s="30" t="s">
        <v>195</v>
      </c>
      <c r="DY163" s="30" t="s">
        <v>141</v>
      </c>
      <c r="DZ163" s="30" t="s">
        <v>195</v>
      </c>
      <c r="EA163" s="30" t="s">
        <v>195</v>
      </c>
      <c r="EB163" s="30" t="s">
        <v>141</v>
      </c>
      <c r="EC163" s="30" t="s">
        <v>195</v>
      </c>
      <c r="ED163" s="30" t="s">
        <v>195</v>
      </c>
      <c r="EE163" s="30" t="s">
        <v>942</v>
      </c>
      <c r="EF163" s="30" t="s">
        <v>968</v>
      </c>
    </row>
    <row r="164" spans="1:136" ht="15" customHeight="1" x14ac:dyDescent="0.2">
      <c r="A164" s="30" t="s">
        <v>759</v>
      </c>
      <c r="B164" s="35" t="s">
        <v>760</v>
      </c>
      <c r="C164" s="34" t="s">
        <v>761</v>
      </c>
      <c r="D164" s="33" t="s">
        <v>762</v>
      </c>
      <c r="E164" s="30" t="b">
        <v>1</v>
      </c>
      <c r="F164" s="31">
        <v>0</v>
      </c>
      <c r="G164" s="31" t="s">
        <v>942</v>
      </c>
      <c r="H164" s="31" t="s">
        <v>942</v>
      </c>
      <c r="I164" s="31">
        <v>0</v>
      </c>
      <c r="J164" s="31" t="s">
        <v>942</v>
      </c>
      <c r="K164" s="31" t="s">
        <v>942</v>
      </c>
      <c r="L164" s="31">
        <v>0</v>
      </c>
      <c r="M164" s="31" t="s">
        <v>942</v>
      </c>
      <c r="N164" s="31" t="s">
        <v>942</v>
      </c>
      <c r="O164" s="31">
        <v>0</v>
      </c>
      <c r="P164" s="31">
        <v>0</v>
      </c>
      <c r="Q164" s="31">
        <v>0</v>
      </c>
      <c r="V164" s="31">
        <v>0</v>
      </c>
      <c r="AB164" s="31">
        <v>423051</v>
      </c>
      <c r="AC164" s="8">
        <v>0</v>
      </c>
      <c r="AD164" s="31">
        <v>0</v>
      </c>
      <c r="AE164" s="31">
        <v>0</v>
      </c>
      <c r="AF164" s="31">
        <v>0</v>
      </c>
      <c r="AG164" s="31">
        <v>0</v>
      </c>
      <c r="AH164" s="31">
        <v>0</v>
      </c>
      <c r="AI164" s="31">
        <v>0</v>
      </c>
      <c r="AJ164" s="31">
        <v>0</v>
      </c>
      <c r="AK164" s="31">
        <v>0</v>
      </c>
      <c r="AL164" s="31">
        <v>0</v>
      </c>
      <c r="AM164" s="31">
        <v>0</v>
      </c>
      <c r="AN164" s="31">
        <v>0</v>
      </c>
      <c r="AO164" s="31">
        <v>0</v>
      </c>
      <c r="AP164" s="31">
        <v>0</v>
      </c>
      <c r="AQ164" s="31">
        <v>0</v>
      </c>
      <c r="AR164" s="31">
        <v>0</v>
      </c>
      <c r="AS164" s="31">
        <v>0</v>
      </c>
      <c r="AT164" s="31">
        <v>0</v>
      </c>
      <c r="AU164" s="31">
        <v>0</v>
      </c>
      <c r="AV164" s="31">
        <v>0</v>
      </c>
      <c r="AW164" s="31">
        <v>0</v>
      </c>
      <c r="AX164" s="31">
        <v>0</v>
      </c>
      <c r="AY164" s="31">
        <v>0</v>
      </c>
      <c r="AZ164" s="31">
        <v>0</v>
      </c>
      <c r="BA164" s="31">
        <v>0</v>
      </c>
      <c r="BB164" s="31">
        <v>0</v>
      </c>
      <c r="BC164" s="31">
        <v>0</v>
      </c>
      <c r="BD164" s="31">
        <v>0</v>
      </c>
      <c r="BE164" s="31">
        <v>0</v>
      </c>
      <c r="BF164" s="31">
        <v>0</v>
      </c>
      <c r="BG164" s="31">
        <v>0</v>
      </c>
      <c r="BH164" s="31">
        <v>0</v>
      </c>
      <c r="BI164" s="31">
        <v>0</v>
      </c>
      <c r="BJ164" s="31">
        <v>0</v>
      </c>
      <c r="BK164" s="31">
        <v>0</v>
      </c>
      <c r="BL164" s="31">
        <v>0</v>
      </c>
      <c r="BM164" s="31">
        <v>0</v>
      </c>
      <c r="BN164" s="31">
        <v>0</v>
      </c>
      <c r="BO164" s="31">
        <v>0</v>
      </c>
      <c r="BP164" s="31">
        <v>0</v>
      </c>
      <c r="BQ164" s="31">
        <v>0</v>
      </c>
      <c r="BR164" s="31">
        <v>0</v>
      </c>
      <c r="BS164" s="8">
        <v>0</v>
      </c>
      <c r="BT164" s="31">
        <v>0</v>
      </c>
      <c r="BU164" s="31">
        <v>0</v>
      </c>
      <c r="BV164" s="31">
        <v>0</v>
      </c>
      <c r="BW164" s="31">
        <v>0</v>
      </c>
      <c r="BX164" s="31">
        <v>0</v>
      </c>
      <c r="BY164" s="31">
        <v>0</v>
      </c>
      <c r="BZ164" s="31">
        <v>0</v>
      </c>
      <c r="CA164" s="31">
        <v>0</v>
      </c>
      <c r="CB164" s="31">
        <v>0</v>
      </c>
      <c r="CC164" s="31">
        <v>0</v>
      </c>
      <c r="CD164" s="31">
        <v>0</v>
      </c>
      <c r="CE164" s="31">
        <v>0</v>
      </c>
      <c r="CF164" s="31">
        <v>0</v>
      </c>
      <c r="CG164" s="31">
        <v>0</v>
      </c>
      <c r="CH164" s="31">
        <v>0</v>
      </c>
      <c r="CI164" s="31">
        <v>0</v>
      </c>
      <c r="CJ164" s="31">
        <v>0</v>
      </c>
      <c r="CK164" s="31">
        <v>0</v>
      </c>
      <c r="CL164" s="31">
        <v>0</v>
      </c>
      <c r="CM164" s="31">
        <v>0</v>
      </c>
      <c r="CN164" s="31">
        <v>0</v>
      </c>
      <c r="CO164" s="31">
        <v>0</v>
      </c>
      <c r="CP164" s="31">
        <v>0</v>
      </c>
      <c r="CQ164" s="31">
        <v>0</v>
      </c>
      <c r="CR164" s="31">
        <v>0</v>
      </c>
      <c r="CS164" s="31">
        <v>0</v>
      </c>
      <c r="CT164" s="31">
        <v>0</v>
      </c>
      <c r="CU164" s="31">
        <v>0</v>
      </c>
      <c r="CV164" s="31">
        <v>0</v>
      </c>
      <c r="CW164" s="31">
        <v>0</v>
      </c>
      <c r="CX164" s="31">
        <v>0</v>
      </c>
      <c r="CY164" s="31">
        <v>0</v>
      </c>
      <c r="CZ164" s="31">
        <v>0</v>
      </c>
      <c r="DA164" s="31">
        <v>0</v>
      </c>
      <c r="DB164" s="31">
        <v>0</v>
      </c>
      <c r="DC164" s="31">
        <v>0</v>
      </c>
      <c r="DD164" s="31">
        <v>0</v>
      </c>
      <c r="DE164" s="31">
        <v>0</v>
      </c>
      <c r="DF164" s="31">
        <v>0</v>
      </c>
      <c r="DG164" s="31">
        <v>0</v>
      </c>
      <c r="DH164" s="31">
        <v>0</v>
      </c>
      <c r="DI164" s="31">
        <v>423051</v>
      </c>
      <c r="DJ164" s="30">
        <v>60</v>
      </c>
      <c r="DK164" s="30">
        <v>20</v>
      </c>
      <c r="DL164" s="30">
        <v>0</v>
      </c>
      <c r="DM164" s="30">
        <v>20</v>
      </c>
      <c r="DN164" s="30">
        <v>0</v>
      </c>
      <c r="DO164" s="31">
        <v>84610</v>
      </c>
      <c r="DP164" s="31">
        <v>0</v>
      </c>
      <c r="DQ164" s="30" t="s">
        <v>195</v>
      </c>
      <c r="DR164" s="30" t="s">
        <v>195</v>
      </c>
      <c r="DS164" s="30" t="s">
        <v>195</v>
      </c>
      <c r="DT164" s="30" t="s">
        <v>195</v>
      </c>
      <c r="DU164" s="30" t="s">
        <v>195</v>
      </c>
      <c r="DV164" s="30" t="s">
        <v>195</v>
      </c>
      <c r="DW164" s="30" t="s">
        <v>195</v>
      </c>
      <c r="DX164" s="30" t="s">
        <v>195</v>
      </c>
      <c r="DY164" s="30" t="s">
        <v>195</v>
      </c>
      <c r="DZ164" s="30" t="s">
        <v>195</v>
      </c>
      <c r="EA164" s="30" t="s">
        <v>195</v>
      </c>
      <c r="EB164" s="30" t="s">
        <v>195</v>
      </c>
      <c r="EC164" s="30" t="s">
        <v>195</v>
      </c>
      <c r="ED164" s="30" t="s">
        <v>195</v>
      </c>
      <c r="EE164" s="30" t="s">
        <v>942</v>
      </c>
      <c r="EF164" s="30" t="s">
        <v>967</v>
      </c>
    </row>
    <row r="165" spans="1:136" ht="15" customHeight="1" x14ac:dyDescent="0.2">
      <c r="A165" s="30" t="s">
        <v>763</v>
      </c>
      <c r="B165" s="35" t="s">
        <v>764</v>
      </c>
      <c r="C165" s="34" t="s">
        <v>765</v>
      </c>
      <c r="D165" s="33" t="s">
        <v>766</v>
      </c>
      <c r="E165" s="30" t="b">
        <v>1</v>
      </c>
      <c r="F165" s="31">
        <v>0</v>
      </c>
      <c r="G165" s="31" t="s">
        <v>942</v>
      </c>
      <c r="H165" s="31" t="s">
        <v>942</v>
      </c>
      <c r="I165" s="31">
        <v>0</v>
      </c>
      <c r="J165" s="31" t="s">
        <v>942</v>
      </c>
      <c r="K165" s="31" t="s">
        <v>942</v>
      </c>
      <c r="L165" s="31">
        <v>0</v>
      </c>
      <c r="M165" s="31" t="s">
        <v>942</v>
      </c>
      <c r="N165" s="31" t="s">
        <v>942</v>
      </c>
      <c r="O165" s="31">
        <v>349143</v>
      </c>
      <c r="P165" s="31">
        <v>0</v>
      </c>
      <c r="Q165" s="31">
        <v>0</v>
      </c>
      <c r="V165" s="31">
        <v>349143</v>
      </c>
      <c r="W165" s="30">
        <v>0</v>
      </c>
      <c r="X165" s="30">
        <v>0</v>
      </c>
      <c r="Y165" s="30">
        <v>0</v>
      </c>
      <c r="Z165" s="30">
        <v>0</v>
      </c>
      <c r="AA165" s="30">
        <v>100</v>
      </c>
      <c r="AB165" s="31">
        <v>0</v>
      </c>
      <c r="AC165" s="8">
        <v>0</v>
      </c>
      <c r="AD165" s="31">
        <v>0</v>
      </c>
      <c r="AE165" s="31">
        <v>0</v>
      </c>
      <c r="AF165" s="31">
        <v>0</v>
      </c>
      <c r="AG165" s="31">
        <v>0</v>
      </c>
      <c r="AH165" s="31">
        <v>0</v>
      </c>
      <c r="AI165" s="31">
        <v>0</v>
      </c>
      <c r="AJ165" s="31">
        <v>0</v>
      </c>
      <c r="AK165" s="31">
        <v>0</v>
      </c>
      <c r="AL165" s="31">
        <v>0</v>
      </c>
      <c r="AM165" s="31">
        <v>0</v>
      </c>
      <c r="AN165" s="31">
        <v>0</v>
      </c>
      <c r="AO165" s="31">
        <v>0</v>
      </c>
      <c r="AP165" s="31">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0</v>
      </c>
      <c r="BG165" s="31">
        <v>0</v>
      </c>
      <c r="BH165" s="31">
        <v>0</v>
      </c>
      <c r="BI165" s="31">
        <v>0</v>
      </c>
      <c r="BJ165" s="31">
        <v>0</v>
      </c>
      <c r="BK165" s="31">
        <v>0</v>
      </c>
      <c r="BL165" s="31">
        <v>0</v>
      </c>
      <c r="BM165" s="31">
        <v>0</v>
      </c>
      <c r="BN165" s="31">
        <v>0</v>
      </c>
      <c r="BO165" s="31">
        <v>0</v>
      </c>
      <c r="BP165" s="31">
        <v>0</v>
      </c>
      <c r="BQ165" s="31">
        <v>0</v>
      </c>
      <c r="BR165" s="31">
        <v>0</v>
      </c>
      <c r="BS165" s="8">
        <v>0</v>
      </c>
      <c r="BT165" s="31">
        <v>0</v>
      </c>
      <c r="BU165" s="31">
        <v>0</v>
      </c>
      <c r="BV165" s="31">
        <v>0</v>
      </c>
      <c r="BW165" s="31">
        <v>0</v>
      </c>
      <c r="BX165" s="31">
        <v>0</v>
      </c>
      <c r="BY165" s="31">
        <v>0</v>
      </c>
      <c r="BZ165" s="31">
        <v>0</v>
      </c>
      <c r="CA165" s="31">
        <v>0</v>
      </c>
      <c r="CB165" s="31">
        <v>0</v>
      </c>
      <c r="CC165" s="31">
        <v>0</v>
      </c>
      <c r="CD165" s="31">
        <v>0</v>
      </c>
      <c r="CE165" s="31">
        <v>0</v>
      </c>
      <c r="CF165" s="31">
        <v>0</v>
      </c>
      <c r="CG165" s="31">
        <v>0</v>
      </c>
      <c r="CH165" s="31">
        <v>0</v>
      </c>
      <c r="CI165" s="31">
        <v>0</v>
      </c>
      <c r="CJ165" s="31">
        <v>0</v>
      </c>
      <c r="CK165" s="31">
        <v>0</v>
      </c>
      <c r="CL165" s="31">
        <v>0</v>
      </c>
      <c r="CM165" s="31">
        <v>0</v>
      </c>
      <c r="CN165" s="31">
        <v>0</v>
      </c>
      <c r="CO165" s="31">
        <v>0</v>
      </c>
      <c r="CP165" s="31">
        <v>0</v>
      </c>
      <c r="CQ165" s="31">
        <v>0</v>
      </c>
      <c r="CR165" s="31">
        <v>0</v>
      </c>
      <c r="CS165" s="31">
        <v>0</v>
      </c>
      <c r="CT165" s="31">
        <v>0</v>
      </c>
      <c r="CU165" s="31">
        <v>0</v>
      </c>
      <c r="CV165" s="31">
        <v>0</v>
      </c>
      <c r="CW165" s="31">
        <v>0</v>
      </c>
      <c r="CX165" s="31">
        <v>0</v>
      </c>
      <c r="CY165" s="31">
        <v>0</v>
      </c>
      <c r="CZ165" s="31">
        <v>0</v>
      </c>
      <c r="DA165" s="31">
        <v>0</v>
      </c>
      <c r="DB165" s="31">
        <v>0</v>
      </c>
      <c r="DC165" s="31">
        <v>0</v>
      </c>
      <c r="DD165" s="31">
        <v>0</v>
      </c>
      <c r="DE165" s="31">
        <v>0</v>
      </c>
      <c r="DF165" s="31">
        <v>0</v>
      </c>
      <c r="DG165" s="31">
        <v>0</v>
      </c>
      <c r="DH165" s="31">
        <v>0</v>
      </c>
      <c r="DI165" s="31">
        <v>0</v>
      </c>
      <c r="DO165" s="31">
        <v>0</v>
      </c>
      <c r="DP165" s="31">
        <v>0</v>
      </c>
      <c r="DQ165" s="30" t="s">
        <v>195</v>
      </c>
      <c r="DR165" s="30" t="s">
        <v>195</v>
      </c>
      <c r="DS165" s="30" t="s">
        <v>195</v>
      </c>
      <c r="DT165" s="30" t="s">
        <v>195</v>
      </c>
      <c r="DU165" s="30" t="s">
        <v>195</v>
      </c>
      <c r="DV165" s="30" t="s">
        <v>195</v>
      </c>
      <c r="DW165" s="30" t="s">
        <v>195</v>
      </c>
      <c r="DX165" s="30" t="s">
        <v>195</v>
      </c>
      <c r="DY165" s="30" t="s">
        <v>195</v>
      </c>
      <c r="DZ165" s="30" t="s">
        <v>195</v>
      </c>
      <c r="EA165" s="30" t="s">
        <v>195</v>
      </c>
      <c r="EB165" s="30" t="s">
        <v>195</v>
      </c>
      <c r="EC165" s="30" t="s">
        <v>195</v>
      </c>
      <c r="ED165" s="30" t="s">
        <v>195</v>
      </c>
      <c r="EE165" s="30" t="s">
        <v>942</v>
      </c>
      <c r="EF165" s="30" t="s">
        <v>942</v>
      </c>
    </row>
    <row r="166" spans="1:136" ht="15" customHeight="1" x14ac:dyDescent="0.2">
      <c r="A166" s="30" t="s">
        <v>767</v>
      </c>
      <c r="B166" s="35" t="s">
        <v>768</v>
      </c>
      <c r="C166" s="34" t="s">
        <v>769</v>
      </c>
      <c r="D166" s="33" t="s">
        <v>770</v>
      </c>
      <c r="E166" s="30" t="b">
        <v>1</v>
      </c>
      <c r="F166" s="31">
        <v>0</v>
      </c>
      <c r="G166" s="31" t="s">
        <v>942</v>
      </c>
      <c r="H166" s="31" t="s">
        <v>942</v>
      </c>
      <c r="I166" s="31">
        <v>0</v>
      </c>
      <c r="J166" s="31" t="s">
        <v>942</v>
      </c>
      <c r="K166" s="31" t="s">
        <v>942</v>
      </c>
      <c r="L166" s="31">
        <v>0</v>
      </c>
      <c r="M166" s="31" t="s">
        <v>942</v>
      </c>
      <c r="N166" s="31" t="s">
        <v>942</v>
      </c>
      <c r="O166" s="31">
        <v>0</v>
      </c>
      <c r="P166" s="31">
        <v>0</v>
      </c>
      <c r="Q166" s="31">
        <v>0</v>
      </c>
      <c r="V166" s="31">
        <v>0</v>
      </c>
      <c r="AB166" s="31">
        <v>511604</v>
      </c>
      <c r="AC166" s="8">
        <v>0</v>
      </c>
      <c r="AD166" s="31">
        <v>22188.670000000002</v>
      </c>
      <c r="AE166" s="31">
        <v>18529.580000000002</v>
      </c>
      <c r="AF166" s="31">
        <v>2171</v>
      </c>
      <c r="AG166" s="31">
        <v>165.77</v>
      </c>
      <c r="AH166" s="31">
        <v>0</v>
      </c>
      <c r="AI166" s="31">
        <v>0</v>
      </c>
      <c r="AJ166" s="31">
        <v>403</v>
      </c>
      <c r="AK166" s="31">
        <v>45.9</v>
      </c>
      <c r="AL166" s="31">
        <v>15743.91</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0</v>
      </c>
      <c r="BG166" s="31">
        <v>0</v>
      </c>
      <c r="BH166" s="31">
        <v>0</v>
      </c>
      <c r="BI166" s="31">
        <v>3659.09</v>
      </c>
      <c r="BJ166" s="31">
        <v>3070</v>
      </c>
      <c r="BK166" s="31">
        <v>589.09</v>
      </c>
      <c r="BL166" s="31">
        <v>0</v>
      </c>
      <c r="BM166" s="31">
        <v>0</v>
      </c>
      <c r="BN166" s="31">
        <v>0</v>
      </c>
      <c r="BO166" s="31">
        <v>0</v>
      </c>
      <c r="BP166" s="31">
        <v>0</v>
      </c>
      <c r="BQ166" s="31">
        <v>0</v>
      </c>
      <c r="BR166" s="31">
        <v>0</v>
      </c>
      <c r="BS166" s="8">
        <v>0</v>
      </c>
      <c r="BT166" s="31">
        <v>2085.2399999999998</v>
      </c>
      <c r="BU166" s="31">
        <v>0</v>
      </c>
      <c r="BV166" s="31">
        <v>0</v>
      </c>
      <c r="BW166" s="31">
        <v>0</v>
      </c>
      <c r="BX166" s="31">
        <v>0</v>
      </c>
      <c r="BY166" s="31">
        <v>0</v>
      </c>
      <c r="BZ166" s="31">
        <v>0</v>
      </c>
      <c r="CA166" s="31">
        <v>0</v>
      </c>
      <c r="CB166" s="31">
        <v>0</v>
      </c>
      <c r="CC166" s="31">
        <v>0</v>
      </c>
      <c r="CD166" s="31">
        <v>0</v>
      </c>
      <c r="CE166" s="31">
        <v>2085.2399999999998</v>
      </c>
      <c r="CF166" s="31">
        <v>1781.72</v>
      </c>
      <c r="CG166" s="31">
        <v>303.52</v>
      </c>
      <c r="CH166" s="31">
        <v>0</v>
      </c>
      <c r="CI166" s="31">
        <v>0</v>
      </c>
      <c r="CJ166" s="31">
        <v>0</v>
      </c>
      <c r="CK166" s="31">
        <v>0</v>
      </c>
      <c r="CL166" s="31">
        <v>0</v>
      </c>
      <c r="CM166" s="31">
        <v>0</v>
      </c>
      <c r="CN166" s="31">
        <v>0</v>
      </c>
      <c r="CO166" s="31">
        <v>0</v>
      </c>
      <c r="CP166" s="31">
        <v>0</v>
      </c>
      <c r="CQ166" s="31">
        <v>0</v>
      </c>
      <c r="CR166" s="31">
        <v>0</v>
      </c>
      <c r="CS166" s="31">
        <v>0</v>
      </c>
      <c r="CT166" s="31">
        <v>0</v>
      </c>
      <c r="CU166" s="31">
        <v>0</v>
      </c>
      <c r="CV166" s="31">
        <v>0</v>
      </c>
      <c r="CW166" s="31">
        <v>0</v>
      </c>
      <c r="CX166" s="31">
        <v>0</v>
      </c>
      <c r="CY166" s="31">
        <v>0</v>
      </c>
      <c r="CZ166" s="31">
        <v>0</v>
      </c>
      <c r="DA166" s="31">
        <v>0</v>
      </c>
      <c r="DB166" s="31">
        <v>0</v>
      </c>
      <c r="DC166" s="31">
        <v>0</v>
      </c>
      <c r="DD166" s="31">
        <v>0</v>
      </c>
      <c r="DE166" s="31">
        <v>0</v>
      </c>
      <c r="DF166" s="31">
        <v>0</v>
      </c>
      <c r="DG166" s="31">
        <v>0</v>
      </c>
      <c r="DH166" s="31">
        <v>0</v>
      </c>
      <c r="DI166" s="31">
        <v>487330.08999999997</v>
      </c>
      <c r="DJ166" s="30">
        <v>67</v>
      </c>
      <c r="DK166" s="30">
        <v>33</v>
      </c>
      <c r="DL166" s="30">
        <v>0</v>
      </c>
      <c r="DM166" s="30">
        <v>0</v>
      </c>
      <c r="DN166" s="30">
        <v>0</v>
      </c>
      <c r="DO166" s="31">
        <v>102321</v>
      </c>
      <c r="DP166" s="31">
        <v>2085.2399999999998</v>
      </c>
      <c r="DQ166" s="30" t="s">
        <v>141</v>
      </c>
      <c r="DR166" s="30" t="s">
        <v>195</v>
      </c>
      <c r="DS166" s="30" t="s">
        <v>141</v>
      </c>
      <c r="DT166" s="30" t="s">
        <v>195</v>
      </c>
      <c r="DU166" s="30" t="s">
        <v>195</v>
      </c>
      <c r="DV166" s="30" t="s">
        <v>195</v>
      </c>
      <c r="DW166" s="30" t="s">
        <v>195</v>
      </c>
      <c r="DX166" s="30" t="s">
        <v>141</v>
      </c>
      <c r="DY166" s="30" t="s">
        <v>195</v>
      </c>
      <c r="DZ166" s="30" t="s">
        <v>195</v>
      </c>
      <c r="EA166" s="30" t="s">
        <v>195</v>
      </c>
      <c r="EB166" s="30" t="s">
        <v>195</v>
      </c>
      <c r="EC166" s="30" t="s">
        <v>141</v>
      </c>
      <c r="ED166" s="30" t="s">
        <v>195</v>
      </c>
      <c r="EE166" s="30" t="s">
        <v>942</v>
      </c>
      <c r="EF166" s="30" t="s">
        <v>966</v>
      </c>
    </row>
    <row r="167" spans="1:136" ht="15" customHeight="1" x14ac:dyDescent="0.2">
      <c r="A167" s="30" t="s">
        <v>771</v>
      </c>
      <c r="B167" s="35" t="s">
        <v>772</v>
      </c>
      <c r="C167" s="34" t="s">
        <v>773</v>
      </c>
      <c r="D167" s="33" t="s">
        <v>774</v>
      </c>
      <c r="E167" s="30" t="b">
        <v>1</v>
      </c>
      <c r="F167" s="31">
        <v>0</v>
      </c>
      <c r="G167" s="31" t="s">
        <v>942</v>
      </c>
      <c r="H167" s="31" t="s">
        <v>942</v>
      </c>
      <c r="I167" s="31">
        <v>0</v>
      </c>
      <c r="J167" s="31" t="s">
        <v>942</v>
      </c>
      <c r="K167" s="31" t="s">
        <v>942</v>
      </c>
      <c r="L167" s="31">
        <v>0</v>
      </c>
      <c r="M167" s="31" t="s">
        <v>942</v>
      </c>
      <c r="N167" s="31" t="s">
        <v>942</v>
      </c>
      <c r="O167" s="31">
        <v>0</v>
      </c>
      <c r="P167" s="31">
        <v>0</v>
      </c>
      <c r="Q167" s="31">
        <v>0</v>
      </c>
      <c r="V167" s="31">
        <v>0</v>
      </c>
      <c r="AB167" s="31">
        <v>977835</v>
      </c>
      <c r="AC167" s="8">
        <v>0</v>
      </c>
      <c r="AD167" s="31">
        <v>458091.01</v>
      </c>
      <c r="AE167" s="31">
        <v>121652.48</v>
      </c>
      <c r="AF167" s="31">
        <v>101724.64</v>
      </c>
      <c r="AG167" s="31">
        <v>19927.84</v>
      </c>
      <c r="AH167" s="31">
        <v>0</v>
      </c>
      <c r="AI167" s="31">
        <v>0</v>
      </c>
      <c r="AJ167" s="31">
        <v>0</v>
      </c>
      <c r="AK167" s="31">
        <v>0</v>
      </c>
      <c r="AL167" s="31">
        <v>0</v>
      </c>
      <c r="AM167" s="31">
        <v>0</v>
      </c>
      <c r="AN167" s="31">
        <v>0</v>
      </c>
      <c r="AO167" s="31">
        <v>148980.97</v>
      </c>
      <c r="AP167" s="31">
        <v>129712.07</v>
      </c>
      <c r="AQ167" s="31">
        <v>19268.900000000001</v>
      </c>
      <c r="AR167" s="31">
        <v>0</v>
      </c>
      <c r="AS167" s="31">
        <v>0</v>
      </c>
      <c r="AT167" s="31">
        <v>0</v>
      </c>
      <c r="AU167" s="31">
        <v>0</v>
      </c>
      <c r="AV167" s="31">
        <v>0</v>
      </c>
      <c r="AW167" s="31">
        <v>0</v>
      </c>
      <c r="AX167" s="31">
        <v>0</v>
      </c>
      <c r="AY167" s="31">
        <v>0</v>
      </c>
      <c r="AZ167" s="31">
        <v>0</v>
      </c>
      <c r="BA167" s="31">
        <v>0</v>
      </c>
      <c r="BB167" s="31">
        <v>0</v>
      </c>
      <c r="BC167" s="31">
        <v>0</v>
      </c>
      <c r="BD167" s="31">
        <v>0</v>
      </c>
      <c r="BE167" s="31">
        <v>0</v>
      </c>
      <c r="BF167" s="31">
        <v>0</v>
      </c>
      <c r="BG167" s="31">
        <v>0</v>
      </c>
      <c r="BH167" s="31">
        <v>0</v>
      </c>
      <c r="BI167" s="31">
        <v>187457.56</v>
      </c>
      <c r="BJ167" s="31">
        <v>156750.04</v>
      </c>
      <c r="BK167" s="31">
        <v>30707.52</v>
      </c>
      <c r="BL167" s="31">
        <v>0</v>
      </c>
      <c r="BM167" s="31">
        <v>0</v>
      </c>
      <c r="BN167" s="31">
        <v>0</v>
      </c>
      <c r="BO167" s="31">
        <v>0</v>
      </c>
      <c r="BP167" s="31">
        <v>0</v>
      </c>
      <c r="BQ167" s="31">
        <v>0</v>
      </c>
      <c r="BR167" s="31">
        <v>0</v>
      </c>
      <c r="BS167" s="8">
        <v>0</v>
      </c>
      <c r="BT167" s="31">
        <v>144166.94</v>
      </c>
      <c r="BU167" s="31">
        <v>0</v>
      </c>
      <c r="BV167" s="31">
        <v>0</v>
      </c>
      <c r="BW167" s="31">
        <v>0</v>
      </c>
      <c r="BX167" s="31">
        <v>0</v>
      </c>
      <c r="BY167" s="31">
        <v>0</v>
      </c>
      <c r="BZ167" s="31">
        <v>0</v>
      </c>
      <c r="CA167" s="31">
        <v>0</v>
      </c>
      <c r="CB167" s="31">
        <v>0</v>
      </c>
      <c r="CC167" s="31">
        <v>0</v>
      </c>
      <c r="CD167" s="31">
        <v>0</v>
      </c>
      <c r="CE167" s="31">
        <v>144166.94</v>
      </c>
      <c r="CF167" s="31">
        <v>117556.7</v>
      </c>
      <c r="CG167" s="31">
        <v>23068.6</v>
      </c>
      <c r="CH167" s="31">
        <v>0</v>
      </c>
      <c r="CI167" s="31">
        <v>0</v>
      </c>
      <c r="CJ167" s="31">
        <v>0</v>
      </c>
      <c r="CK167" s="31">
        <v>3541.64</v>
      </c>
      <c r="CL167" s="31">
        <v>0</v>
      </c>
      <c r="CM167" s="31">
        <v>0</v>
      </c>
      <c r="CN167" s="31">
        <v>0</v>
      </c>
      <c r="CO167" s="31">
        <v>0</v>
      </c>
      <c r="CP167" s="31">
        <v>0</v>
      </c>
      <c r="CQ167" s="31">
        <v>0</v>
      </c>
      <c r="CR167" s="31">
        <v>0</v>
      </c>
      <c r="CS167" s="31">
        <v>0</v>
      </c>
      <c r="CT167" s="31">
        <v>0</v>
      </c>
      <c r="CU167" s="31">
        <v>0</v>
      </c>
      <c r="CV167" s="31">
        <v>0</v>
      </c>
      <c r="CW167" s="31">
        <v>0</v>
      </c>
      <c r="CX167" s="31">
        <v>0</v>
      </c>
      <c r="CY167" s="31">
        <v>0</v>
      </c>
      <c r="CZ167" s="31">
        <v>0</v>
      </c>
      <c r="DA167" s="31">
        <v>0</v>
      </c>
      <c r="DB167" s="31">
        <v>0</v>
      </c>
      <c r="DC167" s="31">
        <v>0</v>
      </c>
      <c r="DD167" s="31">
        <v>0</v>
      </c>
      <c r="DE167" s="31">
        <v>0</v>
      </c>
      <c r="DF167" s="31">
        <v>0</v>
      </c>
      <c r="DG167" s="31">
        <v>0</v>
      </c>
      <c r="DH167" s="31">
        <v>0</v>
      </c>
      <c r="DI167" s="31">
        <v>375577.05000000005</v>
      </c>
      <c r="DJ167" s="30">
        <v>12</v>
      </c>
      <c r="DK167" s="30">
        <v>65</v>
      </c>
      <c r="DL167" s="30">
        <v>0</v>
      </c>
      <c r="DM167" s="30">
        <v>0</v>
      </c>
      <c r="DN167" s="30">
        <v>23</v>
      </c>
      <c r="DO167" s="31">
        <v>195567</v>
      </c>
      <c r="DP167" s="31">
        <v>144166.94</v>
      </c>
      <c r="DQ167" s="30" t="s">
        <v>195</v>
      </c>
      <c r="DR167" s="30" t="s">
        <v>195</v>
      </c>
      <c r="DS167" s="30" t="s">
        <v>195</v>
      </c>
      <c r="DT167" s="30" t="s">
        <v>195</v>
      </c>
      <c r="DU167" s="30" t="s">
        <v>141</v>
      </c>
      <c r="DV167" s="30" t="s">
        <v>141</v>
      </c>
      <c r="DW167" s="30" t="s">
        <v>195</v>
      </c>
      <c r="DX167" s="30" t="s">
        <v>195</v>
      </c>
      <c r="DY167" s="30" t="s">
        <v>195</v>
      </c>
      <c r="DZ167" s="30" t="s">
        <v>195</v>
      </c>
      <c r="EA167" s="30" t="s">
        <v>195</v>
      </c>
      <c r="EB167" s="30" t="s">
        <v>195</v>
      </c>
      <c r="EC167" s="30" t="s">
        <v>195</v>
      </c>
      <c r="ED167" s="30" t="s">
        <v>195</v>
      </c>
      <c r="EE167" s="30" t="s">
        <v>942</v>
      </c>
      <c r="EF167" s="30" t="s">
        <v>965</v>
      </c>
    </row>
    <row r="168" spans="1:136" ht="15" customHeight="1" x14ac:dyDescent="0.2">
      <c r="A168" s="30" t="s">
        <v>775</v>
      </c>
      <c r="B168" s="35" t="s">
        <v>776</v>
      </c>
      <c r="C168" s="34" t="s">
        <v>777</v>
      </c>
      <c r="D168" s="33" t="s">
        <v>778</v>
      </c>
      <c r="E168" s="30" t="b">
        <v>1</v>
      </c>
      <c r="F168" s="31">
        <v>0</v>
      </c>
      <c r="G168" s="31" t="s">
        <v>942</v>
      </c>
      <c r="H168" s="31" t="s">
        <v>942</v>
      </c>
      <c r="I168" s="31">
        <v>0</v>
      </c>
      <c r="J168" s="31" t="s">
        <v>942</v>
      </c>
      <c r="K168" s="31" t="s">
        <v>942</v>
      </c>
      <c r="L168" s="31">
        <v>0</v>
      </c>
      <c r="M168" s="31" t="s">
        <v>942</v>
      </c>
      <c r="N168" s="31" t="s">
        <v>942</v>
      </c>
      <c r="O168" s="31">
        <v>0</v>
      </c>
      <c r="P168" s="31">
        <v>0</v>
      </c>
      <c r="Q168" s="31">
        <v>0</v>
      </c>
      <c r="V168" s="31">
        <v>0</v>
      </c>
      <c r="AB168" s="31">
        <v>379459</v>
      </c>
      <c r="AC168" s="8">
        <v>0</v>
      </c>
      <c r="AD168" s="31">
        <v>21746.639999999999</v>
      </c>
      <c r="AE168" s="31">
        <v>0</v>
      </c>
      <c r="AF168" s="31">
        <v>0</v>
      </c>
      <c r="AG168" s="31">
        <v>0</v>
      </c>
      <c r="AH168" s="31">
        <v>0</v>
      </c>
      <c r="AI168" s="31">
        <v>0</v>
      </c>
      <c r="AJ168" s="31">
        <v>0</v>
      </c>
      <c r="AK168" s="31">
        <v>0</v>
      </c>
      <c r="AL168" s="31">
        <v>0</v>
      </c>
      <c r="AM168" s="31">
        <v>0</v>
      </c>
      <c r="AN168" s="31">
        <v>0</v>
      </c>
      <c r="AO168" s="31">
        <v>0</v>
      </c>
      <c r="AP168" s="31">
        <v>0</v>
      </c>
      <c r="AQ168" s="31">
        <v>0</v>
      </c>
      <c r="AR168" s="31">
        <v>0</v>
      </c>
      <c r="AS168" s="31">
        <v>0</v>
      </c>
      <c r="AT168" s="31">
        <v>0</v>
      </c>
      <c r="AU168" s="31">
        <v>0</v>
      </c>
      <c r="AV168" s="31">
        <v>0</v>
      </c>
      <c r="AW168" s="31">
        <v>0</v>
      </c>
      <c r="AX168" s="31">
        <v>0</v>
      </c>
      <c r="AY168" s="31">
        <v>0</v>
      </c>
      <c r="AZ168" s="31">
        <v>0</v>
      </c>
      <c r="BA168" s="31">
        <v>0</v>
      </c>
      <c r="BB168" s="31">
        <v>0</v>
      </c>
      <c r="BC168" s="31">
        <v>0</v>
      </c>
      <c r="BD168" s="31">
        <v>0</v>
      </c>
      <c r="BE168" s="31">
        <v>0</v>
      </c>
      <c r="BF168" s="31">
        <v>0</v>
      </c>
      <c r="BG168" s="31">
        <v>0</v>
      </c>
      <c r="BH168" s="31">
        <v>0</v>
      </c>
      <c r="BI168" s="31">
        <v>21746.639999999999</v>
      </c>
      <c r="BJ168" s="31">
        <v>5550.69</v>
      </c>
      <c r="BK168" s="31">
        <v>1436.94</v>
      </c>
      <c r="BL168" s="31">
        <v>0</v>
      </c>
      <c r="BM168" s="31">
        <v>0</v>
      </c>
      <c r="BN168" s="31">
        <v>13727.91</v>
      </c>
      <c r="BO168" s="31">
        <v>1031.0999999999999</v>
      </c>
      <c r="BP168" s="31">
        <v>0</v>
      </c>
      <c r="BQ168" s="31">
        <v>0</v>
      </c>
      <c r="BR168" s="31">
        <v>0</v>
      </c>
      <c r="BS168" s="8">
        <v>0</v>
      </c>
      <c r="BT168" s="31">
        <v>6013.6</v>
      </c>
      <c r="BU168" s="31">
        <v>0</v>
      </c>
      <c r="BV168" s="31">
        <v>0</v>
      </c>
      <c r="BW168" s="31">
        <v>0</v>
      </c>
      <c r="BX168" s="31">
        <v>0</v>
      </c>
      <c r="BY168" s="31">
        <v>0</v>
      </c>
      <c r="BZ168" s="31">
        <v>0</v>
      </c>
      <c r="CA168" s="31">
        <v>0</v>
      </c>
      <c r="CB168" s="31">
        <v>0</v>
      </c>
      <c r="CC168" s="31">
        <v>0</v>
      </c>
      <c r="CD168" s="31">
        <v>0</v>
      </c>
      <c r="CE168" s="31">
        <v>0</v>
      </c>
      <c r="CF168" s="31">
        <v>0</v>
      </c>
      <c r="CG168" s="31">
        <v>0</v>
      </c>
      <c r="CH168" s="31">
        <v>0</v>
      </c>
      <c r="CI168" s="31">
        <v>0</v>
      </c>
      <c r="CJ168" s="31">
        <v>0</v>
      </c>
      <c r="CK168" s="31">
        <v>0</v>
      </c>
      <c r="CL168" s="31">
        <v>0</v>
      </c>
      <c r="CM168" s="31">
        <v>0</v>
      </c>
      <c r="CN168" s="31">
        <v>0</v>
      </c>
      <c r="CO168" s="31">
        <v>0</v>
      </c>
      <c r="CP168" s="31">
        <v>0</v>
      </c>
      <c r="CQ168" s="31">
        <v>0</v>
      </c>
      <c r="CR168" s="31">
        <v>0</v>
      </c>
      <c r="CS168" s="31">
        <v>0</v>
      </c>
      <c r="CT168" s="31">
        <v>0</v>
      </c>
      <c r="CU168" s="31">
        <v>0</v>
      </c>
      <c r="CV168" s="31">
        <v>0</v>
      </c>
      <c r="CW168" s="31">
        <v>0</v>
      </c>
      <c r="CX168" s="31">
        <v>0</v>
      </c>
      <c r="CY168" s="31">
        <v>6013.6</v>
      </c>
      <c r="CZ168" s="31">
        <v>0</v>
      </c>
      <c r="DA168" s="31">
        <v>0</v>
      </c>
      <c r="DB168" s="31">
        <v>720</v>
      </c>
      <c r="DC168" s="31">
        <v>0</v>
      </c>
      <c r="DD168" s="31">
        <v>0</v>
      </c>
      <c r="DE168" s="31">
        <v>5293.6</v>
      </c>
      <c r="DF168" s="31">
        <v>0</v>
      </c>
      <c r="DG168" s="31">
        <v>0</v>
      </c>
      <c r="DH168" s="31">
        <v>0</v>
      </c>
      <c r="DI168" s="31">
        <v>351698.76</v>
      </c>
      <c r="DJ168" s="30">
        <v>0</v>
      </c>
      <c r="DK168" s="30">
        <v>0</v>
      </c>
      <c r="DL168" s="30">
        <v>0</v>
      </c>
      <c r="DM168" s="30">
        <v>100</v>
      </c>
      <c r="DN168" s="30">
        <v>0</v>
      </c>
      <c r="DO168" s="31">
        <v>75892</v>
      </c>
      <c r="DP168" s="31">
        <v>6013.6</v>
      </c>
      <c r="DQ168" s="30" t="s">
        <v>195</v>
      </c>
      <c r="DR168" s="30" t="s">
        <v>195</v>
      </c>
      <c r="DS168" s="30" t="s">
        <v>195</v>
      </c>
      <c r="DT168" s="30" t="s">
        <v>195</v>
      </c>
      <c r="DU168" s="30" t="s">
        <v>195</v>
      </c>
      <c r="DV168" s="30" t="s">
        <v>195</v>
      </c>
      <c r="DW168" s="30" t="s">
        <v>195</v>
      </c>
      <c r="DX168" s="30" t="s">
        <v>195</v>
      </c>
      <c r="DY168" s="30" t="s">
        <v>195</v>
      </c>
      <c r="DZ168" s="30" t="s">
        <v>195</v>
      </c>
      <c r="EA168" s="30" t="s">
        <v>195</v>
      </c>
      <c r="EB168" s="30" t="s">
        <v>141</v>
      </c>
      <c r="EC168" s="30" t="s">
        <v>195</v>
      </c>
      <c r="ED168" s="30" t="s">
        <v>195</v>
      </c>
      <c r="EE168" s="30" t="s">
        <v>942</v>
      </c>
      <c r="EF168" s="30" t="s">
        <v>964</v>
      </c>
    </row>
    <row r="169" spans="1:136" ht="15" customHeight="1" x14ac:dyDescent="0.2">
      <c r="A169" s="30" t="s">
        <v>779</v>
      </c>
      <c r="B169" s="35" t="s">
        <v>780</v>
      </c>
      <c r="C169" s="34" t="s">
        <v>781</v>
      </c>
      <c r="D169" s="33" t="s">
        <v>782</v>
      </c>
      <c r="E169" s="30" t="b">
        <v>1</v>
      </c>
      <c r="F169" s="31">
        <v>0</v>
      </c>
      <c r="G169" s="31" t="s">
        <v>942</v>
      </c>
      <c r="H169" s="31" t="s">
        <v>942</v>
      </c>
      <c r="I169" s="31">
        <v>0</v>
      </c>
      <c r="J169" s="31" t="s">
        <v>942</v>
      </c>
      <c r="K169" s="31" t="s">
        <v>942</v>
      </c>
      <c r="L169" s="31">
        <v>0</v>
      </c>
      <c r="M169" s="31" t="s">
        <v>942</v>
      </c>
      <c r="N169" s="31" t="s">
        <v>942</v>
      </c>
      <c r="O169" s="31">
        <v>116851</v>
      </c>
      <c r="P169" s="31">
        <v>0</v>
      </c>
      <c r="Q169" s="31">
        <v>3024.25</v>
      </c>
      <c r="R169" s="30" t="b">
        <v>0</v>
      </c>
      <c r="S169" s="30" t="b">
        <v>0</v>
      </c>
      <c r="T169" s="30" t="b">
        <v>0</v>
      </c>
      <c r="U169" s="30" t="b">
        <v>1</v>
      </c>
      <c r="V169" s="31">
        <v>113826.75</v>
      </c>
      <c r="W169" s="30">
        <v>0</v>
      </c>
      <c r="X169" s="30">
        <v>0</v>
      </c>
      <c r="Y169" s="30">
        <v>0</v>
      </c>
      <c r="Z169" s="30">
        <v>0</v>
      </c>
      <c r="AA169" s="30">
        <v>100</v>
      </c>
      <c r="AB169" s="31">
        <v>233207</v>
      </c>
      <c r="AC169" s="8">
        <v>0</v>
      </c>
      <c r="AD169" s="31">
        <v>0</v>
      </c>
      <c r="AE169" s="31">
        <v>0</v>
      </c>
      <c r="AF169" s="31">
        <v>0</v>
      </c>
      <c r="AG169" s="31">
        <v>0</v>
      </c>
      <c r="AH169" s="31">
        <v>0</v>
      </c>
      <c r="AI169" s="31">
        <v>0</v>
      </c>
      <c r="AJ169" s="31">
        <v>0</v>
      </c>
      <c r="AK169" s="31">
        <v>0</v>
      </c>
      <c r="AL169" s="31">
        <v>0</v>
      </c>
      <c r="AM169" s="31">
        <v>0</v>
      </c>
      <c r="AN169" s="31">
        <v>0</v>
      </c>
      <c r="AO169" s="31">
        <v>0</v>
      </c>
      <c r="AP169" s="31">
        <v>0</v>
      </c>
      <c r="AQ169" s="31">
        <v>0</v>
      </c>
      <c r="AR169" s="31">
        <v>0</v>
      </c>
      <c r="AS169" s="31">
        <v>0</v>
      </c>
      <c r="AT169" s="31">
        <v>0</v>
      </c>
      <c r="AU169" s="31">
        <v>0</v>
      </c>
      <c r="AV169" s="31">
        <v>0</v>
      </c>
      <c r="AW169" s="31">
        <v>0</v>
      </c>
      <c r="AX169" s="31">
        <v>0</v>
      </c>
      <c r="AY169" s="31">
        <v>0</v>
      </c>
      <c r="AZ169" s="31">
        <v>0</v>
      </c>
      <c r="BA169" s="31">
        <v>0</v>
      </c>
      <c r="BB169" s="31">
        <v>0</v>
      </c>
      <c r="BC169" s="31">
        <v>0</v>
      </c>
      <c r="BD169" s="31">
        <v>0</v>
      </c>
      <c r="BE169" s="31">
        <v>0</v>
      </c>
      <c r="BF169" s="31">
        <v>0</v>
      </c>
      <c r="BG169" s="31">
        <v>0</v>
      </c>
      <c r="BH169" s="31">
        <v>0</v>
      </c>
      <c r="BI169" s="31">
        <v>0</v>
      </c>
      <c r="BJ169" s="31">
        <v>0</v>
      </c>
      <c r="BK169" s="31">
        <v>0</v>
      </c>
      <c r="BL169" s="31">
        <v>0</v>
      </c>
      <c r="BM169" s="31">
        <v>0</v>
      </c>
      <c r="BN169" s="31">
        <v>0</v>
      </c>
      <c r="BO169" s="31">
        <v>0</v>
      </c>
      <c r="BP169" s="31">
        <v>0</v>
      </c>
      <c r="BQ169" s="31">
        <v>0</v>
      </c>
      <c r="BR169" s="31">
        <v>0</v>
      </c>
      <c r="BS169" s="8">
        <v>0</v>
      </c>
      <c r="BT169" s="31">
        <v>0</v>
      </c>
      <c r="BU169" s="31">
        <v>0</v>
      </c>
      <c r="BV169" s="31">
        <v>0</v>
      </c>
      <c r="BW169" s="31">
        <v>0</v>
      </c>
      <c r="BX169" s="31">
        <v>0</v>
      </c>
      <c r="BY169" s="31">
        <v>0</v>
      </c>
      <c r="BZ169" s="31">
        <v>0</v>
      </c>
      <c r="CA169" s="31">
        <v>0</v>
      </c>
      <c r="CB169" s="31">
        <v>0</v>
      </c>
      <c r="CC169" s="31">
        <v>0</v>
      </c>
      <c r="CD169" s="31">
        <v>0</v>
      </c>
      <c r="CE169" s="31">
        <v>0</v>
      </c>
      <c r="CF169" s="31">
        <v>0</v>
      </c>
      <c r="CG169" s="31">
        <v>0</v>
      </c>
      <c r="CH169" s="31">
        <v>0</v>
      </c>
      <c r="CI169" s="31">
        <v>0</v>
      </c>
      <c r="CJ169" s="31">
        <v>0</v>
      </c>
      <c r="CK169" s="31">
        <v>0</v>
      </c>
      <c r="CL169" s="31">
        <v>0</v>
      </c>
      <c r="CM169" s="31">
        <v>0</v>
      </c>
      <c r="CN169" s="31">
        <v>0</v>
      </c>
      <c r="CO169" s="31">
        <v>0</v>
      </c>
      <c r="CP169" s="31">
        <v>0</v>
      </c>
      <c r="CQ169" s="31">
        <v>0</v>
      </c>
      <c r="CR169" s="31">
        <v>0</v>
      </c>
      <c r="CS169" s="31">
        <v>0</v>
      </c>
      <c r="CT169" s="31">
        <v>0</v>
      </c>
      <c r="CU169" s="31">
        <v>0</v>
      </c>
      <c r="CV169" s="31">
        <v>0</v>
      </c>
      <c r="CW169" s="31">
        <v>0</v>
      </c>
      <c r="CX169" s="31">
        <v>0</v>
      </c>
      <c r="CY169" s="31">
        <v>0</v>
      </c>
      <c r="CZ169" s="31">
        <v>0</v>
      </c>
      <c r="DA169" s="31">
        <v>0</v>
      </c>
      <c r="DB169" s="31">
        <v>0</v>
      </c>
      <c r="DC169" s="31">
        <v>0</v>
      </c>
      <c r="DD169" s="31">
        <v>0</v>
      </c>
      <c r="DE169" s="31">
        <v>0</v>
      </c>
      <c r="DF169" s="31">
        <v>0</v>
      </c>
      <c r="DG169" s="31">
        <v>0</v>
      </c>
      <c r="DH169" s="31">
        <v>0</v>
      </c>
      <c r="DI169" s="31">
        <v>233207</v>
      </c>
      <c r="DJ169" s="30">
        <v>52</v>
      </c>
      <c r="DK169" s="30">
        <v>18</v>
      </c>
      <c r="DL169" s="30">
        <v>30</v>
      </c>
      <c r="DM169" s="30">
        <v>0</v>
      </c>
      <c r="DN169" s="30">
        <v>0</v>
      </c>
      <c r="DO169" s="31">
        <v>46641</v>
      </c>
      <c r="DP169" s="31">
        <v>0</v>
      </c>
      <c r="DQ169" s="30" t="s">
        <v>195</v>
      </c>
      <c r="DR169" s="30" t="s">
        <v>195</v>
      </c>
      <c r="DS169" s="30" t="s">
        <v>195</v>
      </c>
      <c r="DT169" s="30" t="s">
        <v>195</v>
      </c>
      <c r="DU169" s="30" t="s">
        <v>195</v>
      </c>
      <c r="DV169" s="30" t="s">
        <v>195</v>
      </c>
      <c r="DW169" s="30" t="s">
        <v>195</v>
      </c>
      <c r="DX169" s="30" t="s">
        <v>195</v>
      </c>
      <c r="DY169" s="30" t="s">
        <v>195</v>
      </c>
      <c r="DZ169" s="30" t="s">
        <v>195</v>
      </c>
      <c r="EA169" s="30" t="s">
        <v>195</v>
      </c>
      <c r="EB169" s="30" t="s">
        <v>195</v>
      </c>
      <c r="EC169" s="30" t="s">
        <v>195</v>
      </c>
      <c r="ED169" s="30" t="s">
        <v>195</v>
      </c>
      <c r="EE169" s="30" t="s">
        <v>942</v>
      </c>
      <c r="EF169" s="30" t="s">
        <v>963</v>
      </c>
    </row>
    <row r="170" spans="1:136" ht="15" customHeight="1" x14ac:dyDescent="0.2">
      <c r="A170" s="30" t="s">
        <v>783</v>
      </c>
      <c r="B170" s="35" t="s">
        <v>784</v>
      </c>
      <c r="C170" s="34" t="s">
        <v>785</v>
      </c>
      <c r="D170" s="33" t="s">
        <v>786</v>
      </c>
      <c r="E170" s="30" t="b">
        <v>1</v>
      </c>
      <c r="F170" s="31">
        <v>0</v>
      </c>
      <c r="G170" s="31" t="s">
        <v>942</v>
      </c>
      <c r="H170" s="31" t="s">
        <v>942</v>
      </c>
      <c r="I170" s="31">
        <v>0</v>
      </c>
      <c r="J170" s="31" t="s">
        <v>942</v>
      </c>
      <c r="K170" s="31" t="s">
        <v>942</v>
      </c>
      <c r="L170" s="31">
        <v>0</v>
      </c>
      <c r="M170" s="31" t="s">
        <v>942</v>
      </c>
      <c r="N170" s="31" t="s">
        <v>942</v>
      </c>
      <c r="O170" s="31">
        <v>349143</v>
      </c>
      <c r="P170" s="31">
        <v>0</v>
      </c>
      <c r="Q170" s="31">
        <v>0</v>
      </c>
      <c r="V170" s="31">
        <v>349143</v>
      </c>
      <c r="W170" s="30">
        <v>0</v>
      </c>
      <c r="X170" s="30">
        <v>0</v>
      </c>
      <c r="Y170" s="30">
        <v>0</v>
      </c>
      <c r="Z170" s="30">
        <v>0</v>
      </c>
      <c r="AA170" s="30">
        <v>100</v>
      </c>
      <c r="AB170" s="31">
        <v>0</v>
      </c>
      <c r="AC170" s="8">
        <v>0</v>
      </c>
      <c r="AD170" s="31">
        <v>0</v>
      </c>
      <c r="AE170" s="31">
        <v>0</v>
      </c>
      <c r="AF170" s="31">
        <v>0</v>
      </c>
      <c r="AG170" s="31">
        <v>0</v>
      </c>
      <c r="AH170" s="31">
        <v>0</v>
      </c>
      <c r="AI170" s="31">
        <v>0</v>
      </c>
      <c r="AJ170" s="31">
        <v>0</v>
      </c>
      <c r="AK170" s="31">
        <v>0</v>
      </c>
      <c r="AL170" s="31">
        <v>0</v>
      </c>
      <c r="AM170" s="31">
        <v>0</v>
      </c>
      <c r="AN170" s="31">
        <v>0</v>
      </c>
      <c r="AO170" s="31">
        <v>0</v>
      </c>
      <c r="AP170" s="31">
        <v>0</v>
      </c>
      <c r="AQ170" s="31">
        <v>0</v>
      </c>
      <c r="AR170" s="31">
        <v>0</v>
      </c>
      <c r="AS170" s="31">
        <v>0</v>
      </c>
      <c r="AT170" s="31">
        <v>0</v>
      </c>
      <c r="AU170" s="31">
        <v>0</v>
      </c>
      <c r="AV170" s="31">
        <v>0</v>
      </c>
      <c r="AW170" s="31">
        <v>0</v>
      </c>
      <c r="AX170" s="31">
        <v>0</v>
      </c>
      <c r="AY170" s="31">
        <v>0</v>
      </c>
      <c r="AZ170" s="31">
        <v>0</v>
      </c>
      <c r="BA170" s="31">
        <v>0</v>
      </c>
      <c r="BB170" s="31">
        <v>0</v>
      </c>
      <c r="BC170" s="31">
        <v>0</v>
      </c>
      <c r="BD170" s="31">
        <v>0</v>
      </c>
      <c r="BE170" s="31">
        <v>0</v>
      </c>
      <c r="BF170" s="31">
        <v>0</v>
      </c>
      <c r="BG170" s="31">
        <v>0</v>
      </c>
      <c r="BH170" s="31">
        <v>0</v>
      </c>
      <c r="BI170" s="31">
        <v>0</v>
      </c>
      <c r="BJ170" s="31">
        <v>0</v>
      </c>
      <c r="BK170" s="31">
        <v>0</v>
      </c>
      <c r="BL170" s="31">
        <v>0</v>
      </c>
      <c r="BM170" s="31">
        <v>0</v>
      </c>
      <c r="BN170" s="31">
        <v>0</v>
      </c>
      <c r="BO170" s="31">
        <v>0</v>
      </c>
      <c r="BP170" s="31">
        <v>0</v>
      </c>
      <c r="BQ170" s="31">
        <v>0</v>
      </c>
      <c r="BR170" s="31">
        <v>0</v>
      </c>
      <c r="BS170" s="8">
        <v>0</v>
      </c>
      <c r="BT170" s="31">
        <v>0</v>
      </c>
      <c r="BU170" s="31">
        <v>0</v>
      </c>
      <c r="BV170" s="31">
        <v>0</v>
      </c>
      <c r="BW170" s="31">
        <v>0</v>
      </c>
      <c r="BX170" s="31">
        <v>0</v>
      </c>
      <c r="BY170" s="31">
        <v>0</v>
      </c>
      <c r="BZ170" s="31">
        <v>0</v>
      </c>
      <c r="CA170" s="31">
        <v>0</v>
      </c>
      <c r="CB170" s="31">
        <v>0</v>
      </c>
      <c r="CC170" s="31">
        <v>0</v>
      </c>
      <c r="CD170" s="31">
        <v>0</v>
      </c>
      <c r="CE170" s="31">
        <v>0</v>
      </c>
      <c r="CF170" s="31">
        <v>0</v>
      </c>
      <c r="CG170" s="31">
        <v>0</v>
      </c>
      <c r="CH170" s="31">
        <v>0</v>
      </c>
      <c r="CI170" s="31">
        <v>0</v>
      </c>
      <c r="CJ170" s="31">
        <v>0</v>
      </c>
      <c r="CK170" s="31">
        <v>0</v>
      </c>
      <c r="CL170" s="31">
        <v>0</v>
      </c>
      <c r="CM170" s="31">
        <v>0</v>
      </c>
      <c r="CN170" s="31">
        <v>0</v>
      </c>
      <c r="CO170" s="31">
        <v>0</v>
      </c>
      <c r="CP170" s="31">
        <v>0</v>
      </c>
      <c r="CQ170" s="31">
        <v>0</v>
      </c>
      <c r="CR170" s="31">
        <v>0</v>
      </c>
      <c r="CS170" s="31">
        <v>0</v>
      </c>
      <c r="CT170" s="31">
        <v>0</v>
      </c>
      <c r="CU170" s="31">
        <v>0</v>
      </c>
      <c r="CV170" s="31">
        <v>0</v>
      </c>
      <c r="CW170" s="31">
        <v>0</v>
      </c>
      <c r="CX170" s="31">
        <v>0</v>
      </c>
      <c r="CY170" s="31">
        <v>0</v>
      </c>
      <c r="CZ170" s="31">
        <v>0</v>
      </c>
      <c r="DA170" s="31">
        <v>0</v>
      </c>
      <c r="DB170" s="31">
        <v>0</v>
      </c>
      <c r="DC170" s="31">
        <v>0</v>
      </c>
      <c r="DD170" s="31">
        <v>0</v>
      </c>
      <c r="DE170" s="31">
        <v>0</v>
      </c>
      <c r="DF170" s="31">
        <v>0</v>
      </c>
      <c r="DG170" s="31">
        <v>0</v>
      </c>
      <c r="DH170" s="31">
        <v>0</v>
      </c>
      <c r="DI170" s="31">
        <v>0</v>
      </c>
      <c r="DO170" s="31">
        <v>0</v>
      </c>
      <c r="DP170" s="31">
        <v>0</v>
      </c>
      <c r="DQ170" s="30" t="s">
        <v>195</v>
      </c>
      <c r="DR170" s="30" t="s">
        <v>195</v>
      </c>
      <c r="DS170" s="30" t="s">
        <v>195</v>
      </c>
      <c r="DT170" s="30" t="s">
        <v>195</v>
      </c>
      <c r="DU170" s="30" t="s">
        <v>195</v>
      </c>
      <c r="DV170" s="30" t="s">
        <v>195</v>
      </c>
      <c r="DW170" s="30" t="s">
        <v>195</v>
      </c>
      <c r="DX170" s="30" t="s">
        <v>195</v>
      </c>
      <c r="DY170" s="30" t="s">
        <v>195</v>
      </c>
      <c r="DZ170" s="30" t="s">
        <v>195</v>
      </c>
      <c r="EA170" s="30" t="s">
        <v>195</v>
      </c>
      <c r="EB170" s="30" t="s">
        <v>195</v>
      </c>
      <c r="EC170" s="30" t="s">
        <v>195</v>
      </c>
      <c r="ED170" s="30" t="s">
        <v>195</v>
      </c>
      <c r="EE170" s="30" t="s">
        <v>942</v>
      </c>
      <c r="EF170" s="30" t="s">
        <v>942</v>
      </c>
    </row>
    <row r="171" spans="1:136" ht="15" customHeight="1" x14ac:dyDescent="0.2">
      <c r="A171" s="30" t="s">
        <v>787</v>
      </c>
      <c r="B171" s="35" t="s">
        <v>788</v>
      </c>
      <c r="C171" s="34" t="s">
        <v>789</v>
      </c>
      <c r="D171" s="33" t="s">
        <v>790</v>
      </c>
      <c r="E171" s="30" t="b">
        <v>1</v>
      </c>
      <c r="F171" s="31">
        <v>0</v>
      </c>
      <c r="G171" s="31" t="s">
        <v>942</v>
      </c>
      <c r="H171" s="31" t="s">
        <v>942</v>
      </c>
      <c r="I171" s="31">
        <v>0</v>
      </c>
      <c r="J171" s="31" t="s">
        <v>942</v>
      </c>
      <c r="K171" s="31" t="s">
        <v>942</v>
      </c>
      <c r="L171" s="31">
        <v>0</v>
      </c>
      <c r="M171" s="31" t="s">
        <v>942</v>
      </c>
      <c r="N171" s="31" t="s">
        <v>942</v>
      </c>
      <c r="O171" s="31">
        <v>133422</v>
      </c>
      <c r="P171" s="31">
        <v>0</v>
      </c>
      <c r="Q171" s="31">
        <v>0</v>
      </c>
      <c r="V171" s="31">
        <v>133422</v>
      </c>
      <c r="W171" s="30">
        <v>0</v>
      </c>
      <c r="X171" s="30">
        <v>0</v>
      </c>
      <c r="Y171" s="30">
        <v>0</v>
      </c>
      <c r="Z171" s="30">
        <v>0</v>
      </c>
      <c r="AA171" s="30">
        <v>100</v>
      </c>
      <c r="AB171" s="31">
        <v>393282</v>
      </c>
      <c r="AC171" s="8">
        <v>0</v>
      </c>
      <c r="AD171" s="31">
        <v>0</v>
      </c>
      <c r="AE171" s="31">
        <v>0</v>
      </c>
      <c r="AF171" s="31">
        <v>0</v>
      </c>
      <c r="AG171" s="31">
        <v>0</v>
      </c>
      <c r="AH171" s="31">
        <v>0</v>
      </c>
      <c r="AI171" s="31">
        <v>0</v>
      </c>
      <c r="AJ171" s="31">
        <v>0</v>
      </c>
      <c r="AK171" s="31">
        <v>0</v>
      </c>
      <c r="AL171" s="31">
        <v>0</v>
      </c>
      <c r="AM171" s="31">
        <v>0</v>
      </c>
      <c r="AN171" s="31">
        <v>0</v>
      </c>
      <c r="AO171" s="31">
        <v>0</v>
      </c>
      <c r="AP171" s="31">
        <v>0</v>
      </c>
      <c r="AQ171" s="31">
        <v>0</v>
      </c>
      <c r="AR171" s="31">
        <v>0</v>
      </c>
      <c r="AS171" s="31">
        <v>0</v>
      </c>
      <c r="AT171" s="31">
        <v>0</v>
      </c>
      <c r="AU171" s="31">
        <v>0</v>
      </c>
      <c r="AV171" s="31">
        <v>0</v>
      </c>
      <c r="AW171" s="31">
        <v>0</v>
      </c>
      <c r="AX171" s="31">
        <v>0</v>
      </c>
      <c r="AY171" s="31">
        <v>0</v>
      </c>
      <c r="AZ171" s="31">
        <v>0</v>
      </c>
      <c r="BA171" s="31">
        <v>0</v>
      </c>
      <c r="BB171" s="31">
        <v>0</v>
      </c>
      <c r="BC171" s="31">
        <v>0</v>
      </c>
      <c r="BD171" s="31">
        <v>0</v>
      </c>
      <c r="BE171" s="31">
        <v>0</v>
      </c>
      <c r="BF171" s="31">
        <v>0</v>
      </c>
      <c r="BG171" s="31">
        <v>0</v>
      </c>
      <c r="BH171" s="31">
        <v>0</v>
      </c>
      <c r="BI171" s="31">
        <v>0</v>
      </c>
      <c r="BJ171" s="31">
        <v>0</v>
      </c>
      <c r="BK171" s="31">
        <v>0</v>
      </c>
      <c r="BL171" s="31">
        <v>0</v>
      </c>
      <c r="BM171" s="31">
        <v>0</v>
      </c>
      <c r="BN171" s="31">
        <v>0</v>
      </c>
      <c r="BO171" s="31">
        <v>0</v>
      </c>
      <c r="BP171" s="31">
        <v>0</v>
      </c>
      <c r="BQ171" s="31">
        <v>0</v>
      </c>
      <c r="BR171" s="31">
        <v>0</v>
      </c>
      <c r="BS171" s="8">
        <v>0</v>
      </c>
      <c r="BT171" s="31">
        <v>0</v>
      </c>
      <c r="BU171" s="31">
        <v>0</v>
      </c>
      <c r="BV171" s="31">
        <v>0</v>
      </c>
      <c r="BW171" s="31">
        <v>0</v>
      </c>
      <c r="BX171" s="31">
        <v>0</v>
      </c>
      <c r="BY171" s="31">
        <v>0</v>
      </c>
      <c r="BZ171" s="31">
        <v>0</v>
      </c>
      <c r="CA171" s="31">
        <v>0</v>
      </c>
      <c r="CB171" s="31">
        <v>0</v>
      </c>
      <c r="CC171" s="31">
        <v>0</v>
      </c>
      <c r="CD171" s="31">
        <v>0</v>
      </c>
      <c r="CE171" s="31">
        <v>0</v>
      </c>
      <c r="CF171" s="31">
        <v>0</v>
      </c>
      <c r="CG171" s="31">
        <v>0</v>
      </c>
      <c r="CH171" s="31">
        <v>0</v>
      </c>
      <c r="CI171" s="31">
        <v>0</v>
      </c>
      <c r="CJ171" s="31">
        <v>0</v>
      </c>
      <c r="CK171" s="31">
        <v>0</v>
      </c>
      <c r="CL171" s="31">
        <v>0</v>
      </c>
      <c r="CM171" s="31">
        <v>0</v>
      </c>
      <c r="CN171" s="31">
        <v>0</v>
      </c>
      <c r="CO171" s="31">
        <v>0</v>
      </c>
      <c r="CP171" s="31">
        <v>0</v>
      </c>
      <c r="CQ171" s="31">
        <v>0</v>
      </c>
      <c r="CR171" s="31">
        <v>0</v>
      </c>
      <c r="CS171" s="31">
        <v>0</v>
      </c>
      <c r="CT171" s="31">
        <v>0</v>
      </c>
      <c r="CU171" s="31">
        <v>0</v>
      </c>
      <c r="CV171" s="31">
        <v>0</v>
      </c>
      <c r="CW171" s="31">
        <v>0</v>
      </c>
      <c r="CX171" s="31">
        <v>0</v>
      </c>
      <c r="CY171" s="31">
        <v>0</v>
      </c>
      <c r="CZ171" s="31">
        <v>0</v>
      </c>
      <c r="DA171" s="31">
        <v>0</v>
      </c>
      <c r="DB171" s="31">
        <v>0</v>
      </c>
      <c r="DC171" s="31">
        <v>0</v>
      </c>
      <c r="DD171" s="31">
        <v>0</v>
      </c>
      <c r="DE171" s="31">
        <v>0</v>
      </c>
      <c r="DF171" s="31">
        <v>0</v>
      </c>
      <c r="DG171" s="31">
        <v>0</v>
      </c>
      <c r="DH171" s="31">
        <v>0</v>
      </c>
      <c r="DI171" s="31">
        <v>393282</v>
      </c>
      <c r="DJ171" s="30">
        <v>0</v>
      </c>
      <c r="DK171" s="30">
        <v>100</v>
      </c>
      <c r="DL171" s="30">
        <v>0</v>
      </c>
      <c r="DM171" s="30">
        <v>0</v>
      </c>
      <c r="DN171" s="30">
        <v>0</v>
      </c>
      <c r="DO171" s="31">
        <v>78654</v>
      </c>
      <c r="DP171" s="31">
        <v>0</v>
      </c>
      <c r="DQ171" s="30" t="s">
        <v>195</v>
      </c>
      <c r="DR171" s="30" t="s">
        <v>195</v>
      </c>
      <c r="DS171" s="30" t="s">
        <v>195</v>
      </c>
      <c r="DT171" s="30" t="s">
        <v>195</v>
      </c>
      <c r="DU171" s="30" t="s">
        <v>195</v>
      </c>
      <c r="DV171" s="30" t="s">
        <v>195</v>
      </c>
      <c r="DW171" s="30" t="s">
        <v>195</v>
      </c>
      <c r="DX171" s="30" t="s">
        <v>195</v>
      </c>
      <c r="DY171" s="30" t="s">
        <v>195</v>
      </c>
      <c r="DZ171" s="30" t="s">
        <v>195</v>
      </c>
      <c r="EA171" s="30" t="s">
        <v>195</v>
      </c>
      <c r="EB171" s="30" t="s">
        <v>195</v>
      </c>
      <c r="EC171" s="30" t="s">
        <v>195</v>
      </c>
      <c r="ED171" s="30" t="s">
        <v>195</v>
      </c>
      <c r="EE171" s="30" t="s">
        <v>942</v>
      </c>
      <c r="EF171" s="30" t="s">
        <v>962</v>
      </c>
    </row>
    <row r="172" spans="1:136" ht="15" customHeight="1" x14ac:dyDescent="0.2">
      <c r="A172" s="30" t="s">
        <v>791</v>
      </c>
      <c r="B172" s="35" t="s">
        <v>792</v>
      </c>
      <c r="C172" s="34" t="s">
        <v>793</v>
      </c>
      <c r="D172" s="33" t="s">
        <v>794</v>
      </c>
      <c r="E172" s="30" t="b">
        <v>1</v>
      </c>
      <c r="F172" s="31">
        <v>0</v>
      </c>
      <c r="G172" s="31" t="s">
        <v>942</v>
      </c>
      <c r="H172" s="31" t="s">
        <v>942</v>
      </c>
      <c r="I172" s="31">
        <v>0</v>
      </c>
      <c r="J172" s="31" t="s">
        <v>942</v>
      </c>
      <c r="K172" s="31" t="s">
        <v>942</v>
      </c>
      <c r="L172" s="31">
        <v>0</v>
      </c>
      <c r="M172" s="31" t="s">
        <v>942</v>
      </c>
      <c r="N172" s="31" t="s">
        <v>942</v>
      </c>
      <c r="O172" s="31">
        <v>120547</v>
      </c>
      <c r="P172" s="31">
        <v>0</v>
      </c>
      <c r="Q172" s="31">
        <v>12671.35</v>
      </c>
      <c r="R172" s="30" t="b">
        <v>0</v>
      </c>
      <c r="S172" s="30" t="b">
        <v>0</v>
      </c>
      <c r="T172" s="30" t="b">
        <v>0</v>
      </c>
      <c r="U172" s="30" t="b">
        <v>1</v>
      </c>
      <c r="V172" s="31">
        <v>107875.65</v>
      </c>
      <c r="W172" s="30">
        <v>0</v>
      </c>
      <c r="X172" s="30">
        <v>0</v>
      </c>
      <c r="Y172" s="30">
        <v>0</v>
      </c>
      <c r="Z172" s="30">
        <v>0</v>
      </c>
      <c r="AA172" s="30">
        <v>100</v>
      </c>
      <c r="AB172" s="31">
        <v>229496</v>
      </c>
      <c r="AC172" s="8">
        <v>0</v>
      </c>
      <c r="AD172" s="31">
        <v>92985.209999999992</v>
      </c>
      <c r="AE172" s="31">
        <v>62236.85</v>
      </c>
      <c r="AF172" s="31">
        <v>0</v>
      </c>
      <c r="AG172" s="31">
        <v>0</v>
      </c>
      <c r="AH172" s="31">
        <v>0</v>
      </c>
      <c r="AI172" s="31">
        <v>0</v>
      </c>
      <c r="AJ172" s="31">
        <v>0</v>
      </c>
      <c r="AK172" s="31">
        <v>62236.85</v>
      </c>
      <c r="AL172" s="31">
        <v>0</v>
      </c>
      <c r="AM172" s="31">
        <v>0</v>
      </c>
      <c r="AN172" s="31">
        <v>0</v>
      </c>
      <c r="AO172" s="31">
        <v>0</v>
      </c>
      <c r="AP172" s="31">
        <v>0</v>
      </c>
      <c r="AQ172" s="31">
        <v>0</v>
      </c>
      <c r="AR172" s="31">
        <v>0</v>
      </c>
      <c r="AS172" s="31">
        <v>0</v>
      </c>
      <c r="AT172" s="31">
        <v>0</v>
      </c>
      <c r="AU172" s="31">
        <v>0</v>
      </c>
      <c r="AV172" s="31">
        <v>0</v>
      </c>
      <c r="AW172" s="31">
        <v>0</v>
      </c>
      <c r="AX172" s="31">
        <v>0</v>
      </c>
      <c r="AY172" s="31">
        <v>0</v>
      </c>
      <c r="AZ172" s="31">
        <v>0</v>
      </c>
      <c r="BA172" s="31">
        <v>0</v>
      </c>
      <c r="BB172" s="31">
        <v>0</v>
      </c>
      <c r="BC172" s="31">
        <v>0</v>
      </c>
      <c r="BD172" s="31">
        <v>0</v>
      </c>
      <c r="BE172" s="31">
        <v>0</v>
      </c>
      <c r="BF172" s="31">
        <v>0</v>
      </c>
      <c r="BG172" s="31">
        <v>0</v>
      </c>
      <c r="BH172" s="31">
        <v>0</v>
      </c>
      <c r="BI172" s="31">
        <v>30748.36</v>
      </c>
      <c r="BJ172" s="31">
        <v>0</v>
      </c>
      <c r="BK172" s="31">
        <v>0</v>
      </c>
      <c r="BL172" s="31">
        <v>18707.990000000002</v>
      </c>
      <c r="BM172" s="31">
        <v>0</v>
      </c>
      <c r="BN172" s="31">
        <v>0</v>
      </c>
      <c r="BO172" s="31">
        <v>0</v>
      </c>
      <c r="BP172" s="31">
        <v>0</v>
      </c>
      <c r="BQ172" s="31">
        <v>0</v>
      </c>
      <c r="BR172" s="31">
        <v>12040.37</v>
      </c>
      <c r="BS172" s="8">
        <v>0</v>
      </c>
      <c r="BT172" s="31">
        <v>16486.11</v>
      </c>
      <c r="BU172" s="31">
        <v>0</v>
      </c>
      <c r="BV172" s="31">
        <v>0</v>
      </c>
      <c r="BW172" s="31">
        <v>0</v>
      </c>
      <c r="BX172" s="31">
        <v>0</v>
      </c>
      <c r="BY172" s="31">
        <v>0</v>
      </c>
      <c r="BZ172" s="31">
        <v>0</v>
      </c>
      <c r="CA172" s="31">
        <v>0</v>
      </c>
      <c r="CB172" s="31">
        <v>0</v>
      </c>
      <c r="CC172" s="31">
        <v>0</v>
      </c>
      <c r="CD172" s="31">
        <v>0</v>
      </c>
      <c r="CE172" s="31">
        <v>16486.11</v>
      </c>
      <c r="CF172" s="31">
        <v>10754.94</v>
      </c>
      <c r="CG172" s="31">
        <v>5256.65</v>
      </c>
      <c r="CH172" s="31">
        <v>0</v>
      </c>
      <c r="CI172" s="31">
        <v>0</v>
      </c>
      <c r="CJ172" s="31">
        <v>45</v>
      </c>
      <c r="CK172" s="31">
        <v>429.52</v>
      </c>
      <c r="CL172" s="31">
        <v>0</v>
      </c>
      <c r="CM172" s="31">
        <v>0</v>
      </c>
      <c r="CN172" s="31">
        <v>0</v>
      </c>
      <c r="CO172" s="31">
        <v>0</v>
      </c>
      <c r="CP172" s="31">
        <v>0</v>
      </c>
      <c r="CQ172" s="31">
        <v>0</v>
      </c>
      <c r="CR172" s="31">
        <v>0</v>
      </c>
      <c r="CS172" s="31">
        <v>0</v>
      </c>
      <c r="CT172" s="31">
        <v>0</v>
      </c>
      <c r="CU172" s="31">
        <v>0</v>
      </c>
      <c r="CV172" s="31">
        <v>0</v>
      </c>
      <c r="CW172" s="31">
        <v>0</v>
      </c>
      <c r="CX172" s="31">
        <v>0</v>
      </c>
      <c r="CY172" s="31">
        <v>0</v>
      </c>
      <c r="CZ172" s="31">
        <v>0</v>
      </c>
      <c r="DA172" s="31">
        <v>0</v>
      </c>
      <c r="DB172" s="31">
        <v>0</v>
      </c>
      <c r="DC172" s="31">
        <v>0</v>
      </c>
      <c r="DD172" s="31">
        <v>0</v>
      </c>
      <c r="DE172" s="31">
        <v>0</v>
      </c>
      <c r="DF172" s="31">
        <v>0</v>
      </c>
      <c r="DG172" s="31">
        <v>0</v>
      </c>
      <c r="DH172" s="31">
        <v>0</v>
      </c>
      <c r="DI172" s="31">
        <v>120024.68000000001</v>
      </c>
      <c r="DJ172" s="30">
        <v>0</v>
      </c>
      <c r="DK172" s="30">
        <v>0</v>
      </c>
      <c r="DL172" s="30">
        <v>0</v>
      </c>
      <c r="DM172" s="30">
        <v>100</v>
      </c>
      <c r="DN172" s="30">
        <v>0</v>
      </c>
      <c r="DO172" s="31">
        <v>45899</v>
      </c>
      <c r="DP172" s="31">
        <v>16486.11</v>
      </c>
      <c r="DQ172" s="30" t="s">
        <v>195</v>
      </c>
      <c r="DR172" s="30" t="s">
        <v>195</v>
      </c>
      <c r="DS172" s="30" t="s">
        <v>195</v>
      </c>
      <c r="DT172" s="30" t="s">
        <v>195</v>
      </c>
      <c r="DU172" s="30" t="s">
        <v>195</v>
      </c>
      <c r="DV172" s="30" t="s">
        <v>195</v>
      </c>
      <c r="DW172" s="30" t="s">
        <v>195</v>
      </c>
      <c r="DX172" s="30" t="s">
        <v>195</v>
      </c>
      <c r="DY172" s="30" t="s">
        <v>195</v>
      </c>
      <c r="DZ172" s="30" t="s">
        <v>195</v>
      </c>
      <c r="EA172" s="30" t="s">
        <v>195</v>
      </c>
      <c r="EB172" s="30" t="s">
        <v>195</v>
      </c>
      <c r="EC172" s="30" t="s">
        <v>195</v>
      </c>
      <c r="ED172" s="30" t="s">
        <v>141</v>
      </c>
      <c r="EE172" s="30" t="s">
        <v>961</v>
      </c>
      <c r="EF172" s="30" t="s">
        <v>960</v>
      </c>
    </row>
    <row r="173" spans="1:136" ht="15" customHeight="1" x14ac:dyDescent="0.2">
      <c r="A173" s="30" t="s">
        <v>795</v>
      </c>
      <c r="B173" s="35" t="s">
        <v>796</v>
      </c>
      <c r="C173" s="34" t="s">
        <v>797</v>
      </c>
      <c r="D173" s="33" t="s">
        <v>798</v>
      </c>
      <c r="E173" s="30" t="b">
        <v>1</v>
      </c>
      <c r="F173" s="31">
        <v>0</v>
      </c>
      <c r="G173" s="31" t="s">
        <v>942</v>
      </c>
      <c r="H173" s="31" t="s">
        <v>942</v>
      </c>
      <c r="I173" s="31">
        <v>0</v>
      </c>
      <c r="J173" s="31" t="s">
        <v>942</v>
      </c>
      <c r="K173" s="31" t="s">
        <v>942</v>
      </c>
      <c r="L173" s="31">
        <v>0</v>
      </c>
      <c r="M173" s="31" t="s">
        <v>942</v>
      </c>
      <c r="N173" s="31" t="s">
        <v>942</v>
      </c>
      <c r="O173" s="31">
        <v>0</v>
      </c>
      <c r="P173" s="31">
        <v>0</v>
      </c>
      <c r="Q173" s="31">
        <v>0</v>
      </c>
      <c r="V173" s="31">
        <v>0</v>
      </c>
      <c r="AB173" s="31">
        <v>16001495</v>
      </c>
      <c r="AC173" s="8">
        <v>0</v>
      </c>
      <c r="AD173" s="31">
        <v>330062.73</v>
      </c>
      <c r="AE173" s="31">
        <v>0</v>
      </c>
      <c r="AF173" s="31">
        <v>0</v>
      </c>
      <c r="AG173" s="31">
        <v>0</v>
      </c>
      <c r="AH173" s="31">
        <v>0</v>
      </c>
      <c r="AI173" s="31">
        <v>0</v>
      </c>
      <c r="AJ173" s="31">
        <v>0</v>
      </c>
      <c r="AK173" s="31">
        <v>0</v>
      </c>
      <c r="AL173" s="31">
        <v>0</v>
      </c>
      <c r="AM173" s="31">
        <v>0</v>
      </c>
      <c r="AN173" s="31">
        <v>0</v>
      </c>
      <c r="AO173" s="31">
        <v>12957.17</v>
      </c>
      <c r="AP173" s="31">
        <v>0</v>
      </c>
      <c r="AQ173" s="31">
        <v>0</v>
      </c>
      <c r="AR173" s="31">
        <v>12957.17</v>
      </c>
      <c r="AS173" s="31">
        <v>0</v>
      </c>
      <c r="AT173" s="31">
        <v>0</v>
      </c>
      <c r="AU173" s="31">
        <v>0</v>
      </c>
      <c r="AV173" s="31">
        <v>0</v>
      </c>
      <c r="AW173" s="31">
        <v>0</v>
      </c>
      <c r="AX173" s="31">
        <v>0</v>
      </c>
      <c r="AY173" s="31">
        <v>5364.27</v>
      </c>
      <c r="AZ173" s="31">
        <v>0</v>
      </c>
      <c r="BA173" s="31">
        <v>5364.27</v>
      </c>
      <c r="BB173" s="31">
        <v>0</v>
      </c>
      <c r="BC173" s="31">
        <v>0</v>
      </c>
      <c r="BD173" s="31">
        <v>0</v>
      </c>
      <c r="BE173" s="31">
        <v>0</v>
      </c>
      <c r="BF173" s="31">
        <v>0</v>
      </c>
      <c r="BG173" s="31">
        <v>0</v>
      </c>
      <c r="BH173" s="31">
        <v>0</v>
      </c>
      <c r="BI173" s="31">
        <v>311741.28999999998</v>
      </c>
      <c r="BJ173" s="31">
        <v>142807.19</v>
      </c>
      <c r="BK173" s="31">
        <v>55025.59</v>
      </c>
      <c r="BL173" s="31">
        <v>2009</v>
      </c>
      <c r="BM173" s="31">
        <v>0</v>
      </c>
      <c r="BN173" s="31">
        <v>7437.77</v>
      </c>
      <c r="BO173" s="31">
        <v>104461.74</v>
      </c>
      <c r="BP173" s="31">
        <v>0</v>
      </c>
      <c r="BQ173" s="31">
        <v>0</v>
      </c>
      <c r="BR173" s="31">
        <v>0</v>
      </c>
      <c r="BS173" s="8">
        <v>0</v>
      </c>
      <c r="BT173" s="31">
        <v>2377.13</v>
      </c>
      <c r="BU173" s="31">
        <v>0</v>
      </c>
      <c r="BV173" s="31">
        <v>0</v>
      </c>
      <c r="BW173" s="31">
        <v>0</v>
      </c>
      <c r="BX173" s="31">
        <v>0</v>
      </c>
      <c r="BY173" s="31">
        <v>0</v>
      </c>
      <c r="BZ173" s="31">
        <v>0</v>
      </c>
      <c r="CA173" s="31">
        <v>0</v>
      </c>
      <c r="CB173" s="31">
        <v>0</v>
      </c>
      <c r="CC173" s="31">
        <v>0</v>
      </c>
      <c r="CD173" s="31">
        <v>0</v>
      </c>
      <c r="CE173" s="31">
        <v>2377.13</v>
      </c>
      <c r="CF173" s="31">
        <v>1500</v>
      </c>
      <c r="CG173" s="31">
        <v>286.58999999999997</v>
      </c>
      <c r="CH173" s="31">
        <v>0</v>
      </c>
      <c r="CI173" s="31">
        <v>0</v>
      </c>
      <c r="CJ173" s="31">
        <v>590.54</v>
      </c>
      <c r="CK173" s="31">
        <v>0</v>
      </c>
      <c r="CL173" s="31">
        <v>0</v>
      </c>
      <c r="CM173" s="31">
        <v>0</v>
      </c>
      <c r="CN173" s="31">
        <v>0</v>
      </c>
      <c r="CO173" s="31">
        <v>0</v>
      </c>
      <c r="CP173" s="31">
        <v>0</v>
      </c>
      <c r="CQ173" s="31">
        <v>0</v>
      </c>
      <c r="CR173" s="31">
        <v>0</v>
      </c>
      <c r="CS173" s="31">
        <v>0</v>
      </c>
      <c r="CT173" s="31">
        <v>0</v>
      </c>
      <c r="CU173" s="31">
        <v>0</v>
      </c>
      <c r="CV173" s="31">
        <v>0</v>
      </c>
      <c r="CW173" s="31">
        <v>0</v>
      </c>
      <c r="CX173" s="31">
        <v>0</v>
      </c>
      <c r="CY173" s="31">
        <v>0</v>
      </c>
      <c r="CZ173" s="31">
        <v>0</v>
      </c>
      <c r="DA173" s="31">
        <v>0</v>
      </c>
      <c r="DB173" s="31">
        <v>0</v>
      </c>
      <c r="DC173" s="31">
        <v>0</v>
      </c>
      <c r="DD173" s="31">
        <v>0</v>
      </c>
      <c r="DE173" s="31">
        <v>0</v>
      </c>
      <c r="DF173" s="31">
        <v>0</v>
      </c>
      <c r="DG173" s="31">
        <v>0</v>
      </c>
      <c r="DH173" s="31">
        <v>0</v>
      </c>
      <c r="DI173" s="31">
        <v>15669055.140000001</v>
      </c>
      <c r="DJ173" s="30">
        <v>10</v>
      </c>
      <c r="DK173" s="30">
        <v>60</v>
      </c>
      <c r="DL173" s="30">
        <v>20</v>
      </c>
      <c r="DM173" s="30">
        <v>10</v>
      </c>
      <c r="DN173" s="30">
        <v>0</v>
      </c>
      <c r="DO173" s="31">
        <v>3200299</v>
      </c>
      <c r="DP173" s="31">
        <v>2377.13</v>
      </c>
      <c r="DQ173" s="30" t="s">
        <v>195</v>
      </c>
      <c r="DR173" s="30" t="b">
        <v>1</v>
      </c>
      <c r="DS173" s="30" t="s">
        <v>195</v>
      </c>
      <c r="DT173" s="30" t="s">
        <v>195</v>
      </c>
      <c r="DU173" s="30" t="s">
        <v>195</v>
      </c>
      <c r="DV173" s="30" t="s">
        <v>195</v>
      </c>
      <c r="DW173" s="30" t="s">
        <v>195</v>
      </c>
      <c r="DX173" s="30" t="s">
        <v>195</v>
      </c>
      <c r="DY173" s="30" t="s">
        <v>195</v>
      </c>
      <c r="DZ173" s="30" t="s">
        <v>195</v>
      </c>
      <c r="EA173" s="30" t="s">
        <v>195</v>
      </c>
      <c r="EB173" s="30" t="s">
        <v>195</v>
      </c>
      <c r="EC173" s="30" t="s">
        <v>195</v>
      </c>
      <c r="ED173" s="30" t="s">
        <v>195</v>
      </c>
      <c r="EE173" s="30" t="s">
        <v>942</v>
      </c>
      <c r="EF173" s="30" t="s">
        <v>1448</v>
      </c>
    </row>
    <row r="174" spans="1:136" ht="15" customHeight="1" x14ac:dyDescent="0.2">
      <c r="A174" s="30" t="s">
        <v>799</v>
      </c>
      <c r="B174" s="35" t="s">
        <v>800</v>
      </c>
      <c r="C174" s="34" t="s">
        <v>801</v>
      </c>
      <c r="D174" s="33" t="s">
        <v>802</v>
      </c>
      <c r="E174" s="30" t="b">
        <v>1</v>
      </c>
      <c r="F174" s="31">
        <v>0</v>
      </c>
      <c r="G174" s="31" t="s">
        <v>942</v>
      </c>
      <c r="H174" s="31" t="s">
        <v>942</v>
      </c>
      <c r="I174" s="31">
        <v>0</v>
      </c>
      <c r="J174" s="31" t="s">
        <v>942</v>
      </c>
      <c r="K174" s="31" t="s">
        <v>942</v>
      </c>
      <c r="L174" s="31">
        <v>0</v>
      </c>
      <c r="M174" s="31" t="s">
        <v>942</v>
      </c>
      <c r="N174" s="31" t="s">
        <v>942</v>
      </c>
      <c r="O174" s="31">
        <v>349143</v>
      </c>
      <c r="P174" s="31">
        <v>0</v>
      </c>
      <c r="Q174" s="31">
        <v>48180.819999999992</v>
      </c>
      <c r="R174" s="30" t="b">
        <v>1</v>
      </c>
      <c r="S174" s="30" t="b">
        <v>1</v>
      </c>
      <c r="T174" s="30" t="b">
        <v>0</v>
      </c>
      <c r="U174" s="30" t="b">
        <v>1</v>
      </c>
      <c r="V174" s="31">
        <v>300962.18</v>
      </c>
      <c r="W174" s="30">
        <v>0</v>
      </c>
      <c r="X174" s="30">
        <v>0</v>
      </c>
      <c r="Y174" s="30">
        <v>0</v>
      </c>
      <c r="Z174" s="30">
        <v>0</v>
      </c>
      <c r="AA174" s="30">
        <v>100</v>
      </c>
      <c r="AB174" s="31">
        <v>0</v>
      </c>
      <c r="AC174" s="8">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8">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v>0</v>
      </c>
      <c r="DG174" s="31">
        <v>0</v>
      </c>
      <c r="DH174" s="31">
        <v>0</v>
      </c>
      <c r="DI174" s="31">
        <v>0</v>
      </c>
      <c r="DO174" s="31">
        <v>0</v>
      </c>
      <c r="DP174" s="31">
        <v>0</v>
      </c>
      <c r="DQ174" s="30" t="s">
        <v>195</v>
      </c>
      <c r="DR174" s="30" t="s">
        <v>195</v>
      </c>
      <c r="DS174" s="30" t="s">
        <v>195</v>
      </c>
      <c r="DT174" s="30" t="s">
        <v>195</v>
      </c>
      <c r="DU174" s="30" t="s">
        <v>195</v>
      </c>
      <c r="DV174" s="30" t="s">
        <v>195</v>
      </c>
      <c r="DW174" s="30" t="s">
        <v>195</v>
      </c>
      <c r="DX174" s="30" t="s">
        <v>195</v>
      </c>
      <c r="DY174" s="30" t="s">
        <v>195</v>
      </c>
      <c r="DZ174" s="30" t="s">
        <v>195</v>
      </c>
      <c r="EA174" s="30" t="s">
        <v>195</v>
      </c>
      <c r="EB174" s="30" t="s">
        <v>195</v>
      </c>
      <c r="EC174" s="30" t="s">
        <v>195</v>
      </c>
      <c r="ED174" s="30" t="s">
        <v>195</v>
      </c>
    </row>
    <row r="175" spans="1:136" ht="15" customHeight="1" x14ac:dyDescent="0.2">
      <c r="A175" s="30" t="s">
        <v>803</v>
      </c>
      <c r="B175" s="35" t="s">
        <v>804</v>
      </c>
      <c r="C175" s="34" t="s">
        <v>805</v>
      </c>
      <c r="D175" s="33" t="s">
        <v>806</v>
      </c>
      <c r="E175" s="30" t="b">
        <v>1</v>
      </c>
      <c r="F175" s="31">
        <v>0</v>
      </c>
      <c r="G175" s="31" t="s">
        <v>942</v>
      </c>
      <c r="H175" s="31" t="s">
        <v>942</v>
      </c>
      <c r="I175" s="31">
        <v>0</v>
      </c>
      <c r="J175" s="31" t="s">
        <v>942</v>
      </c>
      <c r="K175" s="31" t="s">
        <v>942</v>
      </c>
      <c r="L175" s="31">
        <v>0</v>
      </c>
      <c r="M175" s="31" t="s">
        <v>942</v>
      </c>
      <c r="N175" s="31" t="s">
        <v>942</v>
      </c>
      <c r="O175" s="31">
        <v>0</v>
      </c>
      <c r="P175" s="31">
        <v>0</v>
      </c>
      <c r="Q175" s="31">
        <v>0</v>
      </c>
      <c r="V175" s="31">
        <v>0</v>
      </c>
      <c r="AB175" s="31">
        <v>714958</v>
      </c>
      <c r="AC175" s="8">
        <v>0</v>
      </c>
      <c r="AD175" s="31">
        <v>0</v>
      </c>
      <c r="AE175" s="31">
        <v>0</v>
      </c>
      <c r="AF175" s="31">
        <v>0</v>
      </c>
      <c r="AG175" s="31">
        <v>0</v>
      </c>
      <c r="AH175" s="31">
        <v>0</v>
      </c>
      <c r="AI175" s="31">
        <v>0</v>
      </c>
      <c r="AJ175" s="31">
        <v>0</v>
      </c>
      <c r="AK175" s="31">
        <v>0</v>
      </c>
      <c r="AL175" s="31">
        <v>0</v>
      </c>
      <c r="AM175" s="31">
        <v>0</v>
      </c>
      <c r="AN175" s="31">
        <v>0</v>
      </c>
      <c r="AO175" s="31">
        <v>0</v>
      </c>
      <c r="AP175" s="31">
        <v>0</v>
      </c>
      <c r="AQ175" s="31">
        <v>0</v>
      </c>
      <c r="AR175" s="31">
        <v>0</v>
      </c>
      <c r="AS175" s="31">
        <v>0</v>
      </c>
      <c r="AT175" s="31">
        <v>0</v>
      </c>
      <c r="AU175" s="31">
        <v>0</v>
      </c>
      <c r="AV175" s="31">
        <v>0</v>
      </c>
      <c r="AW175" s="31">
        <v>0</v>
      </c>
      <c r="AX175" s="31">
        <v>0</v>
      </c>
      <c r="AY175" s="31">
        <v>0</v>
      </c>
      <c r="AZ175" s="31">
        <v>0</v>
      </c>
      <c r="BA175" s="31">
        <v>0</v>
      </c>
      <c r="BB175" s="31">
        <v>0</v>
      </c>
      <c r="BC175" s="31">
        <v>0</v>
      </c>
      <c r="BD175" s="31">
        <v>0</v>
      </c>
      <c r="BE175" s="31">
        <v>0</v>
      </c>
      <c r="BF175" s="31">
        <v>0</v>
      </c>
      <c r="BG175" s="31">
        <v>0</v>
      </c>
      <c r="BH175" s="31">
        <v>0</v>
      </c>
      <c r="BI175" s="31">
        <v>0</v>
      </c>
      <c r="BJ175" s="31">
        <v>0</v>
      </c>
      <c r="BK175" s="31">
        <v>0</v>
      </c>
      <c r="BL175" s="31">
        <v>0</v>
      </c>
      <c r="BM175" s="31">
        <v>0</v>
      </c>
      <c r="BN175" s="31">
        <v>0</v>
      </c>
      <c r="BO175" s="31">
        <v>0</v>
      </c>
      <c r="BP175" s="31">
        <v>0</v>
      </c>
      <c r="BQ175" s="31">
        <v>0</v>
      </c>
      <c r="BR175" s="31">
        <v>0</v>
      </c>
      <c r="BS175" s="8">
        <v>0</v>
      </c>
      <c r="BT175" s="31">
        <v>0</v>
      </c>
      <c r="BU175" s="31">
        <v>0</v>
      </c>
      <c r="BV175" s="31">
        <v>0</v>
      </c>
      <c r="BW175" s="31">
        <v>0</v>
      </c>
      <c r="BX175" s="31">
        <v>0</v>
      </c>
      <c r="BY175" s="31">
        <v>0</v>
      </c>
      <c r="BZ175" s="31">
        <v>0</v>
      </c>
      <c r="CA175" s="31">
        <v>0</v>
      </c>
      <c r="CB175" s="31">
        <v>0</v>
      </c>
      <c r="CC175" s="31">
        <v>0</v>
      </c>
      <c r="CD175" s="31">
        <v>0</v>
      </c>
      <c r="CE175" s="31">
        <v>0</v>
      </c>
      <c r="CF175" s="31">
        <v>0</v>
      </c>
      <c r="CG175" s="31">
        <v>0</v>
      </c>
      <c r="CH175" s="31">
        <v>0</v>
      </c>
      <c r="CI175" s="31">
        <v>0</v>
      </c>
      <c r="CJ175" s="31">
        <v>0</v>
      </c>
      <c r="CK175" s="31">
        <v>0</v>
      </c>
      <c r="CL175" s="31">
        <v>0</v>
      </c>
      <c r="CM175" s="31">
        <v>0</v>
      </c>
      <c r="CN175" s="31">
        <v>0</v>
      </c>
      <c r="CO175" s="31">
        <v>0</v>
      </c>
      <c r="CP175" s="31">
        <v>0</v>
      </c>
      <c r="CQ175" s="31">
        <v>0</v>
      </c>
      <c r="CR175" s="31">
        <v>0</v>
      </c>
      <c r="CS175" s="31">
        <v>0</v>
      </c>
      <c r="CT175" s="31">
        <v>0</v>
      </c>
      <c r="CU175" s="31">
        <v>0</v>
      </c>
      <c r="CV175" s="31">
        <v>0</v>
      </c>
      <c r="CW175" s="31">
        <v>0</v>
      </c>
      <c r="CX175" s="31">
        <v>0</v>
      </c>
      <c r="CY175" s="31">
        <v>0</v>
      </c>
      <c r="CZ175" s="31">
        <v>0</v>
      </c>
      <c r="DA175" s="31">
        <v>0</v>
      </c>
      <c r="DB175" s="31">
        <v>0</v>
      </c>
      <c r="DC175" s="31">
        <v>0</v>
      </c>
      <c r="DD175" s="31">
        <v>0</v>
      </c>
      <c r="DE175" s="31">
        <v>0</v>
      </c>
      <c r="DF175" s="31">
        <v>0</v>
      </c>
      <c r="DG175" s="31">
        <v>0</v>
      </c>
      <c r="DH175" s="31">
        <v>0</v>
      </c>
      <c r="DI175" s="31">
        <v>714958</v>
      </c>
      <c r="DJ175" s="30">
        <v>0</v>
      </c>
      <c r="DK175" s="30">
        <v>80</v>
      </c>
      <c r="DL175" s="30">
        <v>0</v>
      </c>
      <c r="DM175" s="30">
        <v>0</v>
      </c>
      <c r="DN175" s="30">
        <v>20</v>
      </c>
      <c r="DO175" s="31">
        <v>142992</v>
      </c>
      <c r="DP175" s="31">
        <v>0</v>
      </c>
      <c r="DQ175" s="30" t="s">
        <v>195</v>
      </c>
      <c r="DR175" s="30" t="s">
        <v>195</v>
      </c>
      <c r="DS175" s="30" t="s">
        <v>195</v>
      </c>
      <c r="DT175" s="30" t="s">
        <v>195</v>
      </c>
      <c r="DU175" s="30" t="s">
        <v>195</v>
      </c>
      <c r="DV175" s="30" t="s">
        <v>195</v>
      </c>
      <c r="DW175" s="30" t="s">
        <v>195</v>
      </c>
      <c r="DX175" s="30" t="s">
        <v>195</v>
      </c>
      <c r="DY175" s="30" t="s">
        <v>195</v>
      </c>
      <c r="DZ175" s="30" t="s">
        <v>195</v>
      </c>
      <c r="EA175" s="30" t="s">
        <v>195</v>
      </c>
      <c r="EB175" s="30" t="s">
        <v>195</v>
      </c>
      <c r="EC175" s="30" t="s">
        <v>195</v>
      </c>
      <c r="ED175" s="30" t="s">
        <v>195</v>
      </c>
      <c r="EE175" s="30" t="s">
        <v>942</v>
      </c>
      <c r="EF175" s="30" t="s">
        <v>959</v>
      </c>
    </row>
    <row r="176" spans="1:136" ht="15" customHeight="1" x14ac:dyDescent="0.2">
      <c r="A176" s="30" t="s">
        <v>807</v>
      </c>
      <c r="B176" s="35" t="s">
        <v>808</v>
      </c>
      <c r="C176" s="34" t="s">
        <v>809</v>
      </c>
      <c r="D176" s="33" t="s">
        <v>810</v>
      </c>
      <c r="E176" s="30" t="b">
        <v>1</v>
      </c>
      <c r="F176" s="31">
        <v>0</v>
      </c>
      <c r="G176" s="31" t="s">
        <v>942</v>
      </c>
      <c r="H176" s="31" t="s">
        <v>942</v>
      </c>
      <c r="I176" s="31">
        <v>0</v>
      </c>
      <c r="J176" s="31" t="s">
        <v>942</v>
      </c>
      <c r="K176" s="31" t="s">
        <v>942</v>
      </c>
      <c r="L176" s="31">
        <v>0</v>
      </c>
      <c r="M176" s="31" t="s">
        <v>942</v>
      </c>
      <c r="N176" s="31" t="s">
        <v>942</v>
      </c>
      <c r="O176" s="31">
        <v>0</v>
      </c>
      <c r="P176" s="31">
        <v>0</v>
      </c>
      <c r="Q176" s="31">
        <v>0</v>
      </c>
      <c r="V176" s="31">
        <v>0</v>
      </c>
      <c r="AB176" s="31">
        <v>9091870</v>
      </c>
      <c r="AC176" s="8">
        <v>0</v>
      </c>
      <c r="AD176" s="31">
        <v>632171.61</v>
      </c>
      <c r="AE176" s="31">
        <v>0</v>
      </c>
      <c r="AF176" s="31">
        <v>0</v>
      </c>
      <c r="AG176" s="31">
        <v>0</v>
      </c>
      <c r="AH176" s="31">
        <v>0</v>
      </c>
      <c r="AI176" s="31">
        <v>0</v>
      </c>
      <c r="AJ176" s="31">
        <v>0</v>
      </c>
      <c r="AK176" s="31">
        <v>0</v>
      </c>
      <c r="AL176" s="31">
        <v>0</v>
      </c>
      <c r="AM176" s="31">
        <v>0</v>
      </c>
      <c r="AN176" s="31">
        <v>0</v>
      </c>
      <c r="AO176" s="31">
        <v>632171.61</v>
      </c>
      <c r="AP176" s="31">
        <v>474145.55</v>
      </c>
      <c r="AQ176" s="31">
        <v>158026.06</v>
      </c>
      <c r="AR176" s="31">
        <v>0</v>
      </c>
      <c r="AS176" s="31">
        <v>0</v>
      </c>
      <c r="AT176" s="31">
        <v>0</v>
      </c>
      <c r="AU176" s="31">
        <v>0</v>
      </c>
      <c r="AV176" s="31">
        <v>0</v>
      </c>
      <c r="AW176" s="31">
        <v>0</v>
      </c>
      <c r="AX176" s="31">
        <v>0</v>
      </c>
      <c r="AY176" s="31">
        <v>0</v>
      </c>
      <c r="AZ176" s="31">
        <v>0</v>
      </c>
      <c r="BA176" s="31">
        <v>0</v>
      </c>
      <c r="BB176" s="31">
        <v>0</v>
      </c>
      <c r="BC176" s="31">
        <v>0</v>
      </c>
      <c r="BD176" s="31">
        <v>0</v>
      </c>
      <c r="BE176" s="31">
        <v>0</v>
      </c>
      <c r="BF176" s="31">
        <v>0</v>
      </c>
      <c r="BG176" s="31">
        <v>0</v>
      </c>
      <c r="BH176" s="31">
        <v>0</v>
      </c>
      <c r="BI176" s="31">
        <v>0</v>
      </c>
      <c r="BJ176" s="31">
        <v>0</v>
      </c>
      <c r="BK176" s="31">
        <v>0</v>
      </c>
      <c r="BL176" s="31">
        <v>0</v>
      </c>
      <c r="BM176" s="31">
        <v>0</v>
      </c>
      <c r="BN176" s="31">
        <v>0</v>
      </c>
      <c r="BO176" s="31">
        <v>0</v>
      </c>
      <c r="BP176" s="31">
        <v>0</v>
      </c>
      <c r="BQ176" s="31">
        <v>0</v>
      </c>
      <c r="BR176" s="31">
        <v>0</v>
      </c>
      <c r="BS176" s="8">
        <v>0</v>
      </c>
      <c r="BT176" s="31">
        <v>221365.22000000003</v>
      </c>
      <c r="BU176" s="31">
        <v>0</v>
      </c>
      <c r="BV176" s="31">
        <v>0</v>
      </c>
      <c r="BW176" s="31">
        <v>0</v>
      </c>
      <c r="BX176" s="31">
        <v>0</v>
      </c>
      <c r="BY176" s="31">
        <v>0</v>
      </c>
      <c r="BZ176" s="31">
        <v>0</v>
      </c>
      <c r="CA176" s="31">
        <v>0</v>
      </c>
      <c r="CB176" s="31">
        <v>0</v>
      </c>
      <c r="CC176" s="31">
        <v>0</v>
      </c>
      <c r="CD176" s="31">
        <v>0</v>
      </c>
      <c r="CE176" s="31">
        <v>221365.22000000003</v>
      </c>
      <c r="CF176" s="31">
        <v>0</v>
      </c>
      <c r="CG176" s="31">
        <v>0</v>
      </c>
      <c r="CH176" s="31">
        <v>0</v>
      </c>
      <c r="CI176" s="31">
        <v>0</v>
      </c>
      <c r="CJ176" s="31">
        <v>134740</v>
      </c>
      <c r="CK176" s="31">
        <v>20231.39</v>
      </c>
      <c r="CL176" s="31">
        <v>66393.83</v>
      </c>
      <c r="CM176" s="31">
        <v>0</v>
      </c>
      <c r="CN176" s="31">
        <v>0</v>
      </c>
      <c r="CO176" s="31">
        <v>0</v>
      </c>
      <c r="CP176" s="31">
        <v>0</v>
      </c>
      <c r="CQ176" s="31">
        <v>0</v>
      </c>
      <c r="CR176" s="31">
        <v>0</v>
      </c>
      <c r="CS176" s="31">
        <v>0</v>
      </c>
      <c r="CT176" s="31">
        <v>0</v>
      </c>
      <c r="CU176" s="31">
        <v>0</v>
      </c>
      <c r="CV176" s="31">
        <v>0</v>
      </c>
      <c r="CW176" s="31">
        <v>0</v>
      </c>
      <c r="CX176" s="31">
        <v>0</v>
      </c>
      <c r="CY176" s="31">
        <v>0</v>
      </c>
      <c r="CZ176" s="31">
        <v>0</v>
      </c>
      <c r="DA176" s="31">
        <v>0</v>
      </c>
      <c r="DB176" s="31">
        <v>0</v>
      </c>
      <c r="DC176" s="31">
        <v>0</v>
      </c>
      <c r="DD176" s="31">
        <v>0</v>
      </c>
      <c r="DE176" s="31">
        <v>0</v>
      </c>
      <c r="DF176" s="31">
        <v>0</v>
      </c>
      <c r="DG176" s="31">
        <v>0</v>
      </c>
      <c r="DH176" s="31">
        <v>0</v>
      </c>
      <c r="DI176" s="31">
        <v>8238333.1699999999</v>
      </c>
      <c r="DJ176" s="30">
        <v>9</v>
      </c>
      <c r="DK176" s="30">
        <v>79</v>
      </c>
      <c r="DL176" s="30">
        <v>0</v>
      </c>
      <c r="DM176" s="30">
        <v>1</v>
      </c>
      <c r="DN176" s="30">
        <v>11</v>
      </c>
      <c r="DO176" s="31">
        <v>1818374</v>
      </c>
      <c r="DP176" s="31">
        <v>221365.22000000003</v>
      </c>
      <c r="DQ176" s="30" t="s">
        <v>195</v>
      </c>
      <c r="DR176" s="30" t="s">
        <v>195</v>
      </c>
      <c r="DS176" s="30" t="s">
        <v>195</v>
      </c>
      <c r="DT176" s="30" t="s">
        <v>195</v>
      </c>
      <c r="DU176" s="30" t="s">
        <v>195</v>
      </c>
      <c r="DV176" s="30" t="s">
        <v>195</v>
      </c>
      <c r="DW176" s="30" t="s">
        <v>195</v>
      </c>
      <c r="DX176" s="30" t="s">
        <v>141</v>
      </c>
      <c r="DY176" s="30" t="s">
        <v>141</v>
      </c>
      <c r="DZ176" s="30" t="s">
        <v>195</v>
      </c>
      <c r="EA176" s="30" t="s">
        <v>195</v>
      </c>
      <c r="EB176" s="30" t="s">
        <v>141</v>
      </c>
      <c r="EC176" s="30" t="s">
        <v>195</v>
      </c>
      <c r="ED176" s="30" t="s">
        <v>195</v>
      </c>
      <c r="EE176" s="30" t="s">
        <v>942</v>
      </c>
      <c r="EF176" s="30" t="s">
        <v>958</v>
      </c>
    </row>
    <row r="177" spans="1:136" ht="15" customHeight="1" x14ac:dyDescent="0.2">
      <c r="A177" s="30" t="s">
        <v>811</v>
      </c>
      <c r="B177" s="35" t="s">
        <v>812</v>
      </c>
      <c r="C177" s="34" t="s">
        <v>813</v>
      </c>
      <c r="D177" s="33" t="s">
        <v>814</v>
      </c>
      <c r="E177" s="30" t="b">
        <v>1</v>
      </c>
      <c r="F177" s="31">
        <v>0</v>
      </c>
      <c r="G177" s="31" t="s">
        <v>942</v>
      </c>
      <c r="H177" s="31" t="s">
        <v>942</v>
      </c>
      <c r="I177" s="31">
        <v>0</v>
      </c>
      <c r="J177" s="31" t="s">
        <v>942</v>
      </c>
      <c r="K177" s="31" t="s">
        <v>942</v>
      </c>
      <c r="L177" s="31">
        <v>0</v>
      </c>
      <c r="M177" s="31" t="s">
        <v>942</v>
      </c>
      <c r="N177" s="31" t="s">
        <v>942</v>
      </c>
      <c r="O177" s="31">
        <v>31402</v>
      </c>
      <c r="P177" s="31">
        <v>0</v>
      </c>
      <c r="Q177" s="31">
        <v>31402</v>
      </c>
      <c r="R177" s="30" t="b">
        <v>0</v>
      </c>
      <c r="S177" s="30" t="b">
        <v>1</v>
      </c>
      <c r="T177" s="30" t="b">
        <v>0</v>
      </c>
      <c r="U177" s="30" t="b">
        <v>1</v>
      </c>
      <c r="V177" s="31">
        <v>0</v>
      </c>
      <c r="AB177" s="31">
        <v>318993</v>
      </c>
      <c r="AC177" s="8">
        <v>0</v>
      </c>
      <c r="AD177" s="31">
        <v>255194</v>
      </c>
      <c r="AE177" s="31">
        <v>1532.87</v>
      </c>
      <c r="AF177" s="31">
        <v>0</v>
      </c>
      <c r="AG177" s="31">
        <v>0</v>
      </c>
      <c r="AH177" s="31">
        <v>0</v>
      </c>
      <c r="AI177" s="31">
        <v>0</v>
      </c>
      <c r="AJ177" s="31">
        <v>0</v>
      </c>
      <c r="AK177" s="31">
        <v>1532.87</v>
      </c>
      <c r="AL177" s="31">
        <v>0</v>
      </c>
      <c r="AM177" s="31">
        <v>0</v>
      </c>
      <c r="AN177" s="31">
        <v>0</v>
      </c>
      <c r="AO177" s="31">
        <v>0</v>
      </c>
      <c r="AP177" s="31">
        <v>0</v>
      </c>
      <c r="AQ177" s="31">
        <v>0</v>
      </c>
      <c r="AR177" s="31">
        <v>0</v>
      </c>
      <c r="AS177" s="31">
        <v>0</v>
      </c>
      <c r="AT177" s="31">
        <v>0</v>
      </c>
      <c r="AU177" s="31">
        <v>0</v>
      </c>
      <c r="AV177" s="31">
        <v>0</v>
      </c>
      <c r="AW177" s="31">
        <v>0</v>
      </c>
      <c r="AX177" s="31">
        <v>0</v>
      </c>
      <c r="AY177" s="31">
        <v>0</v>
      </c>
      <c r="AZ177" s="31">
        <v>0</v>
      </c>
      <c r="BA177" s="31">
        <v>0</v>
      </c>
      <c r="BB177" s="31">
        <v>0</v>
      </c>
      <c r="BC177" s="31">
        <v>0</v>
      </c>
      <c r="BD177" s="31">
        <v>0</v>
      </c>
      <c r="BE177" s="31">
        <v>0</v>
      </c>
      <c r="BF177" s="31">
        <v>0</v>
      </c>
      <c r="BG177" s="31">
        <v>0</v>
      </c>
      <c r="BH177" s="31">
        <v>0</v>
      </c>
      <c r="BI177" s="31">
        <v>253661.13</v>
      </c>
      <c r="BJ177" s="31">
        <v>0</v>
      </c>
      <c r="BK177" s="31">
        <v>0</v>
      </c>
      <c r="BL177" s="31">
        <v>0</v>
      </c>
      <c r="BM177" s="31">
        <v>242377</v>
      </c>
      <c r="BN177" s="31">
        <v>0</v>
      </c>
      <c r="BO177" s="31">
        <v>10886.14</v>
      </c>
      <c r="BP177" s="31">
        <v>0</v>
      </c>
      <c r="BQ177" s="31">
        <v>0</v>
      </c>
      <c r="BR177" s="31">
        <v>397.99</v>
      </c>
      <c r="BS177" s="8">
        <v>0</v>
      </c>
      <c r="BT177" s="31">
        <v>25260.69</v>
      </c>
      <c r="BU177" s="31">
        <v>0</v>
      </c>
      <c r="BV177" s="31">
        <v>0</v>
      </c>
      <c r="BW177" s="31">
        <v>0</v>
      </c>
      <c r="BX177" s="31">
        <v>0</v>
      </c>
      <c r="BY177" s="31">
        <v>0</v>
      </c>
      <c r="BZ177" s="31">
        <v>0</v>
      </c>
      <c r="CA177" s="31">
        <v>0</v>
      </c>
      <c r="CB177" s="31">
        <v>0</v>
      </c>
      <c r="CC177" s="31">
        <v>0</v>
      </c>
      <c r="CD177" s="31">
        <v>0</v>
      </c>
      <c r="CE177" s="31">
        <v>25260.69</v>
      </c>
      <c r="CF177" s="31">
        <v>20833.3</v>
      </c>
      <c r="CG177" s="31">
        <v>4427.3900000000003</v>
      </c>
      <c r="CH177" s="31">
        <v>0</v>
      </c>
      <c r="CI177" s="31">
        <v>0</v>
      </c>
      <c r="CJ177" s="31">
        <v>0</v>
      </c>
      <c r="CK177" s="31">
        <v>0</v>
      </c>
      <c r="CL177" s="31">
        <v>0</v>
      </c>
      <c r="CM177" s="31">
        <v>0</v>
      </c>
      <c r="CN177" s="31">
        <v>0</v>
      </c>
      <c r="CO177" s="31">
        <v>0</v>
      </c>
      <c r="CP177" s="31">
        <v>0</v>
      </c>
      <c r="CQ177" s="31">
        <v>0</v>
      </c>
      <c r="CR177" s="31">
        <v>0</v>
      </c>
      <c r="CS177" s="31">
        <v>0</v>
      </c>
      <c r="CT177" s="31">
        <v>0</v>
      </c>
      <c r="CU177" s="31">
        <v>0</v>
      </c>
      <c r="CV177" s="31">
        <v>0</v>
      </c>
      <c r="CW177" s="31">
        <v>0</v>
      </c>
      <c r="CX177" s="31">
        <v>0</v>
      </c>
      <c r="CY177" s="31">
        <v>0</v>
      </c>
      <c r="CZ177" s="31">
        <v>0</v>
      </c>
      <c r="DA177" s="31">
        <v>0</v>
      </c>
      <c r="DB177" s="31">
        <v>0</v>
      </c>
      <c r="DC177" s="31">
        <v>0</v>
      </c>
      <c r="DD177" s="31">
        <v>0</v>
      </c>
      <c r="DE177" s="31">
        <v>0</v>
      </c>
      <c r="DF177" s="31">
        <v>0</v>
      </c>
      <c r="DG177" s="31">
        <v>0</v>
      </c>
      <c r="DH177" s="31">
        <v>0</v>
      </c>
      <c r="DI177" s="31">
        <v>38538.31</v>
      </c>
      <c r="DJ177" s="30">
        <v>0</v>
      </c>
      <c r="DK177" s="30">
        <v>100</v>
      </c>
      <c r="DL177" s="30">
        <v>0</v>
      </c>
      <c r="DM177" s="30">
        <v>0</v>
      </c>
      <c r="DN177" s="30">
        <v>0</v>
      </c>
      <c r="DO177" s="31">
        <v>63799</v>
      </c>
      <c r="DP177" s="31">
        <v>25260.69</v>
      </c>
      <c r="DQ177" s="30" t="s">
        <v>195</v>
      </c>
      <c r="DR177" s="30" t="s">
        <v>195</v>
      </c>
      <c r="DS177" s="30" t="s">
        <v>195</v>
      </c>
      <c r="DT177" s="30" t="s">
        <v>195</v>
      </c>
      <c r="DU177" s="30" t="s">
        <v>195</v>
      </c>
      <c r="DV177" s="30" t="s">
        <v>195</v>
      </c>
      <c r="DW177" s="30" t="s">
        <v>195</v>
      </c>
      <c r="DX177" s="30" t="s">
        <v>141</v>
      </c>
      <c r="DY177" s="30" t="s">
        <v>195</v>
      </c>
      <c r="DZ177" s="30" t="s">
        <v>195</v>
      </c>
      <c r="EA177" s="30" t="s">
        <v>195</v>
      </c>
      <c r="EB177" s="30" t="s">
        <v>195</v>
      </c>
      <c r="EC177" s="30" t="s">
        <v>195</v>
      </c>
      <c r="ED177" s="30" t="s">
        <v>195</v>
      </c>
      <c r="EE177" s="30" t="s">
        <v>942</v>
      </c>
      <c r="EF177" s="30" t="s">
        <v>957</v>
      </c>
    </row>
    <row r="178" spans="1:136" ht="15" customHeight="1" x14ac:dyDescent="0.2">
      <c r="A178" s="30" t="s">
        <v>815</v>
      </c>
      <c r="B178" s="35" t="s">
        <v>816</v>
      </c>
      <c r="C178" s="34" t="s">
        <v>817</v>
      </c>
      <c r="D178" s="33" t="s">
        <v>818</v>
      </c>
      <c r="E178" s="30" t="b">
        <v>1</v>
      </c>
      <c r="F178" s="31">
        <v>0</v>
      </c>
      <c r="G178" s="31" t="s">
        <v>942</v>
      </c>
      <c r="H178" s="31" t="s">
        <v>942</v>
      </c>
      <c r="I178" s="31">
        <v>0</v>
      </c>
      <c r="J178" s="31" t="s">
        <v>942</v>
      </c>
      <c r="K178" s="31" t="s">
        <v>942</v>
      </c>
      <c r="L178" s="31">
        <v>0</v>
      </c>
      <c r="M178" s="31" t="s">
        <v>942</v>
      </c>
      <c r="N178" s="31" t="s">
        <v>942</v>
      </c>
      <c r="O178" s="31">
        <v>0</v>
      </c>
      <c r="P178" s="31">
        <v>0</v>
      </c>
      <c r="Q178" s="31">
        <v>0</v>
      </c>
      <c r="V178" s="31">
        <v>0</v>
      </c>
      <c r="AB178" s="31">
        <v>542606</v>
      </c>
      <c r="AC178" s="8">
        <v>0</v>
      </c>
      <c r="AD178" s="31">
        <v>0</v>
      </c>
      <c r="AE178" s="31">
        <v>0</v>
      </c>
      <c r="AF178" s="31">
        <v>0</v>
      </c>
      <c r="AG178" s="31">
        <v>0</v>
      </c>
      <c r="AH178" s="31">
        <v>0</v>
      </c>
      <c r="AI178" s="31">
        <v>0</v>
      </c>
      <c r="AJ178" s="31">
        <v>0</v>
      </c>
      <c r="AK178" s="31">
        <v>0</v>
      </c>
      <c r="AL178" s="31">
        <v>0</v>
      </c>
      <c r="AM178" s="31">
        <v>0</v>
      </c>
      <c r="AN178" s="31">
        <v>0</v>
      </c>
      <c r="AO178" s="31">
        <v>0</v>
      </c>
      <c r="AP178" s="31">
        <v>0</v>
      </c>
      <c r="AQ178" s="31">
        <v>0</v>
      </c>
      <c r="AR178" s="31">
        <v>0</v>
      </c>
      <c r="AS178" s="31">
        <v>0</v>
      </c>
      <c r="AT178" s="31">
        <v>0</v>
      </c>
      <c r="AU178" s="31">
        <v>0</v>
      </c>
      <c r="AV178" s="31">
        <v>0</v>
      </c>
      <c r="AW178" s="31">
        <v>0</v>
      </c>
      <c r="AX178" s="31">
        <v>0</v>
      </c>
      <c r="AY178" s="31">
        <v>0</v>
      </c>
      <c r="AZ178" s="31">
        <v>0</v>
      </c>
      <c r="BA178" s="31">
        <v>0</v>
      </c>
      <c r="BB178" s="31">
        <v>0</v>
      </c>
      <c r="BC178" s="31">
        <v>0</v>
      </c>
      <c r="BD178" s="31">
        <v>0</v>
      </c>
      <c r="BE178" s="31">
        <v>0</v>
      </c>
      <c r="BF178" s="31">
        <v>0</v>
      </c>
      <c r="BG178" s="31">
        <v>0</v>
      </c>
      <c r="BH178" s="31">
        <v>0</v>
      </c>
      <c r="BI178" s="31">
        <v>0</v>
      </c>
      <c r="BJ178" s="31">
        <v>0</v>
      </c>
      <c r="BK178" s="31">
        <v>0</v>
      </c>
      <c r="BL178" s="31">
        <v>0</v>
      </c>
      <c r="BM178" s="31">
        <v>0</v>
      </c>
      <c r="BN178" s="31">
        <v>0</v>
      </c>
      <c r="BO178" s="31">
        <v>0</v>
      </c>
      <c r="BP178" s="31">
        <v>0</v>
      </c>
      <c r="BQ178" s="31">
        <v>0</v>
      </c>
      <c r="BR178" s="31">
        <v>0</v>
      </c>
      <c r="BS178" s="8">
        <v>0</v>
      </c>
      <c r="BT178" s="31">
        <v>0</v>
      </c>
      <c r="BU178" s="31">
        <v>0</v>
      </c>
      <c r="BV178" s="31">
        <v>0</v>
      </c>
      <c r="BW178" s="31">
        <v>0</v>
      </c>
      <c r="BX178" s="31">
        <v>0</v>
      </c>
      <c r="BY178" s="31">
        <v>0</v>
      </c>
      <c r="BZ178" s="31">
        <v>0</v>
      </c>
      <c r="CA178" s="31">
        <v>0</v>
      </c>
      <c r="CB178" s="31">
        <v>0</v>
      </c>
      <c r="CC178" s="31">
        <v>0</v>
      </c>
      <c r="CD178" s="31">
        <v>0</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v>0</v>
      </c>
      <c r="DG178" s="31">
        <v>0</v>
      </c>
      <c r="DH178" s="31">
        <v>0</v>
      </c>
      <c r="DI178" s="31">
        <v>542606</v>
      </c>
      <c r="DJ178" s="30">
        <v>0</v>
      </c>
      <c r="DK178" s="30">
        <v>100</v>
      </c>
      <c r="DL178" s="30">
        <v>0</v>
      </c>
      <c r="DM178" s="30">
        <v>0</v>
      </c>
      <c r="DN178" s="30">
        <v>0</v>
      </c>
      <c r="DO178" s="31">
        <v>108521</v>
      </c>
      <c r="DP178" s="31">
        <v>0</v>
      </c>
      <c r="DQ178" s="30" t="s">
        <v>195</v>
      </c>
      <c r="DR178" s="30" t="s">
        <v>195</v>
      </c>
      <c r="DS178" s="30" t="s">
        <v>195</v>
      </c>
      <c r="DT178" s="30" t="s">
        <v>195</v>
      </c>
      <c r="DU178" s="30" t="s">
        <v>195</v>
      </c>
      <c r="DV178" s="30" t="s">
        <v>195</v>
      </c>
      <c r="DW178" s="30" t="s">
        <v>195</v>
      </c>
      <c r="DX178" s="30" t="s">
        <v>195</v>
      </c>
      <c r="DY178" s="30" t="s">
        <v>195</v>
      </c>
      <c r="DZ178" s="30" t="s">
        <v>195</v>
      </c>
      <c r="EA178" s="30" t="s">
        <v>195</v>
      </c>
      <c r="EB178" s="30" t="s">
        <v>195</v>
      </c>
      <c r="EC178" s="30" t="s">
        <v>195</v>
      </c>
      <c r="ED178" s="30" t="s">
        <v>195</v>
      </c>
      <c r="EE178" s="30" t="s">
        <v>942</v>
      </c>
      <c r="EF178" s="30" t="s">
        <v>956</v>
      </c>
    </row>
    <row r="179" spans="1:136" ht="15" customHeight="1" x14ac:dyDescent="0.2">
      <c r="A179" s="30" t="s">
        <v>819</v>
      </c>
      <c r="B179" s="35" t="s">
        <v>820</v>
      </c>
      <c r="C179" s="34" t="s">
        <v>821</v>
      </c>
      <c r="D179" s="33" t="s">
        <v>822</v>
      </c>
      <c r="E179" s="30" t="b">
        <v>1</v>
      </c>
      <c r="F179" s="31">
        <v>0</v>
      </c>
      <c r="G179" s="31" t="s">
        <v>942</v>
      </c>
      <c r="H179" s="31" t="s">
        <v>942</v>
      </c>
      <c r="I179" s="31">
        <v>0</v>
      </c>
      <c r="J179" s="31" t="s">
        <v>942</v>
      </c>
      <c r="K179" s="31" t="s">
        <v>942</v>
      </c>
      <c r="L179" s="31">
        <v>0</v>
      </c>
      <c r="M179" s="31" t="s">
        <v>942</v>
      </c>
      <c r="N179" s="31" t="s">
        <v>942</v>
      </c>
      <c r="O179" s="31">
        <v>0</v>
      </c>
      <c r="P179" s="31">
        <v>0</v>
      </c>
      <c r="Q179" s="31">
        <v>0</v>
      </c>
      <c r="V179" s="31">
        <v>0</v>
      </c>
      <c r="AB179" s="31">
        <v>1205204</v>
      </c>
      <c r="AC179" s="8">
        <v>0</v>
      </c>
      <c r="AD179" s="31">
        <v>0</v>
      </c>
      <c r="AE179" s="31">
        <v>0</v>
      </c>
      <c r="AF179" s="31">
        <v>0</v>
      </c>
      <c r="AG179" s="31">
        <v>0</v>
      </c>
      <c r="AH179" s="31">
        <v>0</v>
      </c>
      <c r="AI179" s="31">
        <v>0</v>
      </c>
      <c r="AJ179" s="31">
        <v>0</v>
      </c>
      <c r="AK179" s="31">
        <v>0</v>
      </c>
      <c r="AL179" s="31">
        <v>0</v>
      </c>
      <c r="AM179" s="31">
        <v>0</v>
      </c>
      <c r="AN179" s="31">
        <v>0</v>
      </c>
      <c r="AO179" s="31">
        <v>0</v>
      </c>
      <c r="AP179" s="31">
        <v>0</v>
      </c>
      <c r="AQ179" s="31">
        <v>0</v>
      </c>
      <c r="AR179" s="31">
        <v>0</v>
      </c>
      <c r="AS179" s="31">
        <v>0</v>
      </c>
      <c r="AT179" s="31">
        <v>0</v>
      </c>
      <c r="AU179" s="31">
        <v>0</v>
      </c>
      <c r="AV179" s="31">
        <v>0</v>
      </c>
      <c r="AW179" s="31">
        <v>0</v>
      </c>
      <c r="AX179" s="31">
        <v>0</v>
      </c>
      <c r="AY179" s="31">
        <v>0</v>
      </c>
      <c r="AZ179" s="31">
        <v>0</v>
      </c>
      <c r="BA179" s="31">
        <v>0</v>
      </c>
      <c r="BB179" s="31">
        <v>0</v>
      </c>
      <c r="BC179" s="31">
        <v>0</v>
      </c>
      <c r="BD179" s="31">
        <v>0</v>
      </c>
      <c r="BE179" s="31">
        <v>0</v>
      </c>
      <c r="BF179" s="31">
        <v>0</v>
      </c>
      <c r="BG179" s="31">
        <v>0</v>
      </c>
      <c r="BH179" s="31">
        <v>0</v>
      </c>
      <c r="BI179" s="31">
        <v>0</v>
      </c>
      <c r="BJ179" s="31">
        <v>0</v>
      </c>
      <c r="BK179" s="31">
        <v>0</v>
      </c>
      <c r="BL179" s="31">
        <v>0</v>
      </c>
      <c r="BM179" s="31">
        <v>0</v>
      </c>
      <c r="BN179" s="31">
        <v>0</v>
      </c>
      <c r="BO179" s="31">
        <v>0</v>
      </c>
      <c r="BP179" s="31">
        <v>0</v>
      </c>
      <c r="BQ179" s="31">
        <v>0</v>
      </c>
      <c r="BR179" s="31">
        <v>0</v>
      </c>
      <c r="BS179" s="8">
        <v>0</v>
      </c>
      <c r="BT179" s="31">
        <v>0</v>
      </c>
      <c r="BU179" s="31">
        <v>0</v>
      </c>
      <c r="BV179" s="31">
        <v>0</v>
      </c>
      <c r="BW179" s="31">
        <v>0</v>
      </c>
      <c r="BX179" s="31">
        <v>0</v>
      </c>
      <c r="BY179" s="31">
        <v>0</v>
      </c>
      <c r="BZ179" s="31">
        <v>0</v>
      </c>
      <c r="CA179" s="31">
        <v>0</v>
      </c>
      <c r="CB179" s="31">
        <v>0</v>
      </c>
      <c r="CC179" s="31">
        <v>0</v>
      </c>
      <c r="CD179" s="31">
        <v>0</v>
      </c>
      <c r="CE179" s="31">
        <v>0</v>
      </c>
      <c r="CF179" s="31">
        <v>0</v>
      </c>
      <c r="CG179" s="31">
        <v>0</v>
      </c>
      <c r="CH179" s="31">
        <v>0</v>
      </c>
      <c r="CI179" s="31">
        <v>0</v>
      </c>
      <c r="CJ179" s="31">
        <v>0</v>
      </c>
      <c r="CK179" s="31">
        <v>0</v>
      </c>
      <c r="CL179" s="31">
        <v>0</v>
      </c>
      <c r="CM179" s="31">
        <v>0</v>
      </c>
      <c r="CN179" s="31">
        <v>0</v>
      </c>
      <c r="CO179" s="31">
        <v>0</v>
      </c>
      <c r="CP179" s="31">
        <v>0</v>
      </c>
      <c r="CQ179" s="31">
        <v>0</v>
      </c>
      <c r="CR179" s="31">
        <v>0</v>
      </c>
      <c r="CS179" s="31">
        <v>0</v>
      </c>
      <c r="CT179" s="31">
        <v>0</v>
      </c>
      <c r="CU179" s="31">
        <v>0</v>
      </c>
      <c r="CV179" s="31">
        <v>0</v>
      </c>
      <c r="CW179" s="31">
        <v>0</v>
      </c>
      <c r="CX179" s="31">
        <v>0</v>
      </c>
      <c r="CY179" s="31">
        <v>0</v>
      </c>
      <c r="CZ179" s="31">
        <v>0</v>
      </c>
      <c r="DA179" s="31">
        <v>0</v>
      </c>
      <c r="DB179" s="31">
        <v>0</v>
      </c>
      <c r="DC179" s="31">
        <v>0</v>
      </c>
      <c r="DD179" s="31">
        <v>0</v>
      </c>
      <c r="DE179" s="31">
        <v>0</v>
      </c>
      <c r="DF179" s="31">
        <v>0</v>
      </c>
      <c r="DG179" s="31">
        <v>0</v>
      </c>
      <c r="DH179" s="31">
        <v>0</v>
      </c>
      <c r="DI179" s="31">
        <v>1205204</v>
      </c>
      <c r="DJ179" s="30">
        <v>75</v>
      </c>
      <c r="DK179" s="30">
        <v>20</v>
      </c>
      <c r="DL179" s="30">
        <v>5</v>
      </c>
      <c r="DM179" s="30">
        <v>0</v>
      </c>
      <c r="DN179" s="30">
        <v>0</v>
      </c>
      <c r="DO179" s="31">
        <v>241041</v>
      </c>
      <c r="DP179" s="31">
        <v>0</v>
      </c>
      <c r="DQ179" s="30" t="s">
        <v>195</v>
      </c>
      <c r="DR179" s="30" t="s">
        <v>195</v>
      </c>
      <c r="DS179" s="30" t="s">
        <v>195</v>
      </c>
      <c r="DT179" s="30" t="s">
        <v>195</v>
      </c>
      <c r="DU179" s="30" t="s">
        <v>195</v>
      </c>
      <c r="DV179" s="30" t="s">
        <v>195</v>
      </c>
      <c r="DW179" s="30" t="s">
        <v>195</v>
      </c>
      <c r="DX179" s="30" t="s">
        <v>195</v>
      </c>
      <c r="DY179" s="30" t="s">
        <v>195</v>
      </c>
      <c r="DZ179" s="30" t="s">
        <v>195</v>
      </c>
      <c r="EA179" s="30" t="s">
        <v>195</v>
      </c>
      <c r="EB179" s="30" t="s">
        <v>195</v>
      </c>
      <c r="EC179" s="30" t="s">
        <v>195</v>
      </c>
      <c r="ED179" s="30" t="s">
        <v>195</v>
      </c>
      <c r="EE179" s="30" t="s">
        <v>942</v>
      </c>
      <c r="EF179" s="30" t="s">
        <v>955</v>
      </c>
    </row>
    <row r="180" spans="1:136" ht="15" customHeight="1" x14ac:dyDescent="0.2">
      <c r="A180" s="30" t="s">
        <v>823</v>
      </c>
      <c r="B180" s="35" t="s">
        <v>824</v>
      </c>
      <c r="C180" s="34" t="s">
        <v>825</v>
      </c>
      <c r="D180" s="33" t="s">
        <v>826</v>
      </c>
      <c r="E180" s="30" t="b">
        <v>1</v>
      </c>
      <c r="F180" s="31">
        <v>0</v>
      </c>
      <c r="G180" s="31" t="s">
        <v>942</v>
      </c>
      <c r="H180" s="31" t="s">
        <v>942</v>
      </c>
      <c r="I180" s="31">
        <v>0</v>
      </c>
      <c r="J180" s="31" t="s">
        <v>942</v>
      </c>
      <c r="K180" s="31" t="s">
        <v>942</v>
      </c>
      <c r="L180" s="31">
        <v>0</v>
      </c>
      <c r="M180" s="31" t="s">
        <v>942</v>
      </c>
      <c r="N180" s="31" t="s">
        <v>942</v>
      </c>
      <c r="O180" s="31">
        <v>0</v>
      </c>
      <c r="P180" s="31">
        <v>0</v>
      </c>
      <c r="Q180" s="31">
        <v>0</v>
      </c>
      <c r="V180" s="31">
        <v>0</v>
      </c>
      <c r="AB180" s="31">
        <v>2374134</v>
      </c>
      <c r="AC180" s="8">
        <v>0</v>
      </c>
      <c r="AD180" s="31">
        <v>3249</v>
      </c>
      <c r="AE180" s="31">
        <v>3249</v>
      </c>
      <c r="AF180" s="31">
        <v>0</v>
      </c>
      <c r="AG180" s="31">
        <v>0</v>
      </c>
      <c r="AH180" s="31">
        <v>0</v>
      </c>
      <c r="AI180" s="31">
        <v>0</v>
      </c>
      <c r="AJ180" s="31">
        <v>0</v>
      </c>
      <c r="AK180" s="31">
        <v>0</v>
      </c>
      <c r="AL180" s="31">
        <v>3249</v>
      </c>
      <c r="AM180" s="31">
        <v>0</v>
      </c>
      <c r="AN180" s="31">
        <v>0</v>
      </c>
      <c r="AO180" s="31">
        <v>0</v>
      </c>
      <c r="AP180" s="31">
        <v>0</v>
      </c>
      <c r="AQ180" s="31">
        <v>0</v>
      </c>
      <c r="AR180" s="31">
        <v>0</v>
      </c>
      <c r="AS180" s="31">
        <v>0</v>
      </c>
      <c r="AT180" s="31">
        <v>0</v>
      </c>
      <c r="AU180" s="31">
        <v>0</v>
      </c>
      <c r="AV180" s="31">
        <v>0</v>
      </c>
      <c r="AW180" s="31">
        <v>0</v>
      </c>
      <c r="AX180" s="31">
        <v>0</v>
      </c>
      <c r="AY180" s="31">
        <v>0</v>
      </c>
      <c r="AZ180" s="31">
        <v>0</v>
      </c>
      <c r="BA180" s="31">
        <v>0</v>
      </c>
      <c r="BB180" s="31">
        <v>0</v>
      </c>
      <c r="BC180" s="31">
        <v>0</v>
      </c>
      <c r="BD180" s="31">
        <v>0</v>
      </c>
      <c r="BE180" s="31">
        <v>0</v>
      </c>
      <c r="BF180" s="31">
        <v>0</v>
      </c>
      <c r="BG180" s="31">
        <v>0</v>
      </c>
      <c r="BH180" s="31">
        <v>0</v>
      </c>
      <c r="BI180" s="31">
        <v>0</v>
      </c>
      <c r="BJ180" s="31">
        <v>0</v>
      </c>
      <c r="BK180" s="31">
        <v>0</v>
      </c>
      <c r="BL180" s="31">
        <v>0</v>
      </c>
      <c r="BM180" s="31">
        <v>0</v>
      </c>
      <c r="BN180" s="31">
        <v>0</v>
      </c>
      <c r="BO180" s="31">
        <v>0</v>
      </c>
      <c r="BP180" s="31">
        <v>0</v>
      </c>
      <c r="BQ180" s="31">
        <v>0</v>
      </c>
      <c r="BR180" s="31">
        <v>0</v>
      </c>
      <c r="BS180" s="8">
        <v>0</v>
      </c>
      <c r="BT180" s="31">
        <v>34003.99</v>
      </c>
      <c r="BU180" s="31">
        <v>0</v>
      </c>
      <c r="BV180" s="31">
        <v>0</v>
      </c>
      <c r="BW180" s="31">
        <v>0</v>
      </c>
      <c r="BX180" s="31">
        <v>0</v>
      </c>
      <c r="BY180" s="31">
        <v>0</v>
      </c>
      <c r="BZ180" s="31">
        <v>0</v>
      </c>
      <c r="CA180" s="31">
        <v>0</v>
      </c>
      <c r="CB180" s="31">
        <v>0</v>
      </c>
      <c r="CC180" s="31">
        <v>0</v>
      </c>
      <c r="CD180" s="31">
        <v>0</v>
      </c>
      <c r="CE180" s="31">
        <v>34003.99</v>
      </c>
      <c r="CF180" s="31">
        <v>0</v>
      </c>
      <c r="CG180" s="31">
        <v>0</v>
      </c>
      <c r="CH180" s="31">
        <v>34003.99</v>
      </c>
      <c r="CI180" s="31">
        <v>0</v>
      </c>
      <c r="CJ180" s="31">
        <v>0</v>
      </c>
      <c r="CK180" s="31">
        <v>0</v>
      </c>
      <c r="CL180" s="31">
        <v>0</v>
      </c>
      <c r="CM180" s="31">
        <v>0</v>
      </c>
      <c r="CN180" s="31">
        <v>0</v>
      </c>
      <c r="CO180" s="31">
        <v>0</v>
      </c>
      <c r="CP180" s="31">
        <v>0</v>
      </c>
      <c r="CQ180" s="31">
        <v>0</v>
      </c>
      <c r="CR180" s="31">
        <v>0</v>
      </c>
      <c r="CS180" s="31">
        <v>0</v>
      </c>
      <c r="CT180" s="31">
        <v>0</v>
      </c>
      <c r="CU180" s="31">
        <v>0</v>
      </c>
      <c r="CV180" s="31">
        <v>0</v>
      </c>
      <c r="CW180" s="31">
        <v>0</v>
      </c>
      <c r="CX180" s="31">
        <v>0</v>
      </c>
      <c r="CY180" s="31">
        <v>0</v>
      </c>
      <c r="CZ180" s="31">
        <v>0</v>
      </c>
      <c r="DA180" s="31">
        <v>0</v>
      </c>
      <c r="DB180" s="31">
        <v>0</v>
      </c>
      <c r="DC180" s="31">
        <v>0</v>
      </c>
      <c r="DD180" s="31">
        <v>0</v>
      </c>
      <c r="DE180" s="31">
        <v>0</v>
      </c>
      <c r="DF180" s="31">
        <v>0</v>
      </c>
      <c r="DG180" s="31">
        <v>0</v>
      </c>
      <c r="DH180" s="31">
        <v>0</v>
      </c>
      <c r="DI180" s="31">
        <v>2336881.0099999998</v>
      </c>
      <c r="DJ180" s="30">
        <v>81</v>
      </c>
      <c r="DK180" s="30">
        <v>19</v>
      </c>
      <c r="DL180" s="30">
        <v>0</v>
      </c>
      <c r="DM180" s="30">
        <v>0</v>
      </c>
      <c r="DN180" s="30">
        <v>0</v>
      </c>
      <c r="DO180" s="31">
        <v>474827</v>
      </c>
      <c r="DP180" s="31">
        <v>34003.99</v>
      </c>
      <c r="DQ180" s="30" t="s">
        <v>195</v>
      </c>
      <c r="DR180" s="30" t="s">
        <v>195</v>
      </c>
      <c r="DS180" s="30" t="s">
        <v>195</v>
      </c>
      <c r="DT180" s="30" t="s">
        <v>195</v>
      </c>
      <c r="DU180" s="30" t="s">
        <v>141</v>
      </c>
      <c r="DV180" s="30" t="s">
        <v>195</v>
      </c>
      <c r="DW180" s="30" t="s">
        <v>195</v>
      </c>
      <c r="DX180" s="30" t="s">
        <v>195</v>
      </c>
      <c r="DY180" s="30" t="s">
        <v>195</v>
      </c>
      <c r="DZ180" s="30" t="s">
        <v>195</v>
      </c>
      <c r="EA180" s="30" t="s">
        <v>195</v>
      </c>
      <c r="EB180" s="30" t="s">
        <v>141</v>
      </c>
      <c r="EC180" s="30" t="s">
        <v>195</v>
      </c>
      <c r="ED180" s="30" t="s">
        <v>141</v>
      </c>
      <c r="EE180" s="30" t="s">
        <v>954</v>
      </c>
      <c r="EF180" s="30" t="s">
        <v>953</v>
      </c>
    </row>
    <row r="181" spans="1:136" ht="15" customHeight="1" x14ac:dyDescent="0.2">
      <c r="A181" s="30" t="s">
        <v>827</v>
      </c>
      <c r="B181" s="35" t="s">
        <v>828</v>
      </c>
      <c r="C181" s="34" t="s">
        <v>829</v>
      </c>
      <c r="D181" s="33" t="s">
        <v>830</v>
      </c>
      <c r="E181" s="30" t="b">
        <v>1</v>
      </c>
      <c r="F181" s="31">
        <v>0</v>
      </c>
      <c r="G181" s="31" t="s">
        <v>942</v>
      </c>
      <c r="H181" s="31" t="s">
        <v>942</v>
      </c>
      <c r="I181" s="31">
        <v>0</v>
      </c>
      <c r="J181" s="31" t="s">
        <v>942</v>
      </c>
      <c r="K181" s="31" t="s">
        <v>942</v>
      </c>
      <c r="L181" s="31">
        <v>0</v>
      </c>
      <c r="M181" s="31" t="s">
        <v>942</v>
      </c>
      <c r="N181" s="31" t="s">
        <v>942</v>
      </c>
      <c r="O181" s="31">
        <v>0</v>
      </c>
      <c r="P181" s="31">
        <v>0</v>
      </c>
      <c r="Q181" s="31">
        <v>0</v>
      </c>
      <c r="V181" s="31">
        <v>0</v>
      </c>
      <c r="AB181" s="31">
        <v>1627880</v>
      </c>
      <c r="AC181" s="8">
        <v>0</v>
      </c>
      <c r="AD181" s="31">
        <v>0</v>
      </c>
      <c r="AE181" s="31">
        <v>0</v>
      </c>
      <c r="AF181" s="31">
        <v>0</v>
      </c>
      <c r="AG181" s="31">
        <v>0</v>
      </c>
      <c r="AH181" s="31">
        <v>0</v>
      </c>
      <c r="AI181" s="31">
        <v>0</v>
      </c>
      <c r="AJ181" s="31">
        <v>0</v>
      </c>
      <c r="AK181" s="31">
        <v>0</v>
      </c>
      <c r="AL181" s="31">
        <v>0</v>
      </c>
      <c r="AM181" s="31">
        <v>0</v>
      </c>
      <c r="AN181" s="31">
        <v>0</v>
      </c>
      <c r="AO181" s="31">
        <v>0</v>
      </c>
      <c r="AP181" s="31">
        <v>0</v>
      </c>
      <c r="AQ181" s="31">
        <v>0</v>
      </c>
      <c r="AR181" s="31">
        <v>0</v>
      </c>
      <c r="AS181" s="31">
        <v>0</v>
      </c>
      <c r="AT181" s="31">
        <v>0</v>
      </c>
      <c r="AU181" s="31">
        <v>0</v>
      </c>
      <c r="AV181" s="31">
        <v>0</v>
      </c>
      <c r="AW181" s="31">
        <v>0</v>
      </c>
      <c r="AX181" s="31">
        <v>0</v>
      </c>
      <c r="AY181" s="31">
        <v>0</v>
      </c>
      <c r="AZ181" s="31">
        <v>0</v>
      </c>
      <c r="BA181" s="31">
        <v>0</v>
      </c>
      <c r="BB181" s="31">
        <v>0</v>
      </c>
      <c r="BC181" s="31">
        <v>0</v>
      </c>
      <c r="BD181" s="31">
        <v>0</v>
      </c>
      <c r="BE181" s="31">
        <v>0</v>
      </c>
      <c r="BF181" s="31">
        <v>0</v>
      </c>
      <c r="BG181" s="31">
        <v>0</v>
      </c>
      <c r="BH181" s="31">
        <v>0</v>
      </c>
      <c r="BI181" s="31">
        <v>0</v>
      </c>
      <c r="BJ181" s="31">
        <v>0</v>
      </c>
      <c r="BK181" s="31">
        <v>0</v>
      </c>
      <c r="BL181" s="31">
        <v>0</v>
      </c>
      <c r="BM181" s="31">
        <v>0</v>
      </c>
      <c r="BN181" s="31">
        <v>0</v>
      </c>
      <c r="BO181" s="31">
        <v>0</v>
      </c>
      <c r="BP181" s="31">
        <v>0</v>
      </c>
      <c r="BQ181" s="31">
        <v>0</v>
      </c>
      <c r="BR181" s="31">
        <v>0</v>
      </c>
      <c r="BS181" s="8">
        <v>0</v>
      </c>
      <c r="BT181" s="31">
        <v>96700.98000000001</v>
      </c>
      <c r="BU181" s="31">
        <v>0</v>
      </c>
      <c r="BV181" s="31">
        <v>0</v>
      </c>
      <c r="BW181" s="31">
        <v>0</v>
      </c>
      <c r="BX181" s="31">
        <v>0</v>
      </c>
      <c r="BY181" s="31">
        <v>0</v>
      </c>
      <c r="BZ181" s="31">
        <v>0</v>
      </c>
      <c r="CA181" s="31">
        <v>0</v>
      </c>
      <c r="CB181" s="31">
        <v>0</v>
      </c>
      <c r="CC181" s="31">
        <v>0</v>
      </c>
      <c r="CD181" s="31">
        <v>0</v>
      </c>
      <c r="CE181" s="31">
        <v>96700.98000000001</v>
      </c>
      <c r="CF181" s="31">
        <v>69849</v>
      </c>
      <c r="CG181" s="31">
        <v>13700.49</v>
      </c>
      <c r="CH181" s="31">
        <v>0</v>
      </c>
      <c r="CI181" s="31">
        <v>0</v>
      </c>
      <c r="CJ181" s="31">
        <v>0</v>
      </c>
      <c r="CK181" s="31">
        <v>13151.49</v>
      </c>
      <c r="CL181" s="31">
        <v>0</v>
      </c>
      <c r="CM181" s="31">
        <v>0</v>
      </c>
      <c r="CN181" s="31">
        <v>0</v>
      </c>
      <c r="CO181" s="31">
        <v>0</v>
      </c>
      <c r="CP181" s="31">
        <v>0</v>
      </c>
      <c r="CQ181" s="31">
        <v>0</v>
      </c>
      <c r="CR181" s="31">
        <v>0</v>
      </c>
      <c r="CS181" s="31">
        <v>0</v>
      </c>
      <c r="CT181" s="31">
        <v>0</v>
      </c>
      <c r="CU181" s="31">
        <v>0</v>
      </c>
      <c r="CV181" s="31">
        <v>0</v>
      </c>
      <c r="CW181" s="31">
        <v>0</v>
      </c>
      <c r="CX181" s="31">
        <v>0</v>
      </c>
      <c r="CY181" s="31">
        <v>0</v>
      </c>
      <c r="CZ181" s="31">
        <v>0</v>
      </c>
      <c r="DA181" s="31">
        <v>0</v>
      </c>
      <c r="DB181" s="31">
        <v>0</v>
      </c>
      <c r="DC181" s="31">
        <v>0</v>
      </c>
      <c r="DD181" s="31">
        <v>0</v>
      </c>
      <c r="DE181" s="31">
        <v>0</v>
      </c>
      <c r="DF181" s="31">
        <v>0</v>
      </c>
      <c r="DG181" s="31">
        <v>0</v>
      </c>
      <c r="DH181" s="31">
        <v>0</v>
      </c>
      <c r="DI181" s="31">
        <v>1531179.02</v>
      </c>
      <c r="DJ181" s="30">
        <v>0</v>
      </c>
      <c r="DK181" s="30">
        <v>6.6</v>
      </c>
      <c r="DL181" s="30">
        <v>0.5</v>
      </c>
      <c r="DM181" s="30">
        <v>17.7</v>
      </c>
      <c r="DN181" s="30">
        <v>75.2</v>
      </c>
      <c r="DO181" s="31">
        <v>325576</v>
      </c>
      <c r="DP181" s="31">
        <v>96700.98000000001</v>
      </c>
      <c r="DQ181" s="30" t="s">
        <v>141</v>
      </c>
      <c r="DR181" s="30" t="s">
        <v>195</v>
      </c>
      <c r="DS181" s="30" t="s">
        <v>195</v>
      </c>
      <c r="DT181" s="30" t="s">
        <v>195</v>
      </c>
      <c r="DU181" s="30" t="s">
        <v>141</v>
      </c>
      <c r="DV181" s="30" t="s">
        <v>141</v>
      </c>
      <c r="DW181" s="30" t="s">
        <v>195</v>
      </c>
      <c r="DX181" s="30" t="s">
        <v>141</v>
      </c>
      <c r="DY181" s="30" t="s">
        <v>141</v>
      </c>
      <c r="DZ181" s="30" t="s">
        <v>195</v>
      </c>
      <c r="EA181" s="30" t="s">
        <v>195</v>
      </c>
      <c r="EB181" s="30" t="s">
        <v>195</v>
      </c>
      <c r="EC181" s="30" t="s">
        <v>141</v>
      </c>
      <c r="ED181" s="30" t="s">
        <v>195</v>
      </c>
      <c r="EE181" s="30" t="s">
        <v>942</v>
      </c>
      <c r="EF181" s="30" t="s">
        <v>952</v>
      </c>
    </row>
    <row r="182" spans="1:136" ht="15" customHeight="1" x14ac:dyDescent="0.2">
      <c r="A182" s="30" t="s">
        <v>831</v>
      </c>
      <c r="B182" s="35" t="s">
        <v>832</v>
      </c>
      <c r="C182" s="34" t="s">
        <v>833</v>
      </c>
      <c r="D182" s="33" t="s">
        <v>834</v>
      </c>
      <c r="E182" s="30" t="b">
        <v>1</v>
      </c>
      <c r="F182" s="31">
        <v>0</v>
      </c>
      <c r="G182" s="31" t="s">
        <v>942</v>
      </c>
      <c r="H182" s="31" t="s">
        <v>942</v>
      </c>
      <c r="I182" s="31">
        <v>0</v>
      </c>
      <c r="J182" s="31" t="s">
        <v>942</v>
      </c>
      <c r="K182" s="31" t="s">
        <v>942</v>
      </c>
      <c r="L182" s="31">
        <v>0</v>
      </c>
      <c r="M182" s="31" t="s">
        <v>942</v>
      </c>
      <c r="N182" s="31" t="s">
        <v>942</v>
      </c>
      <c r="O182" s="31">
        <v>0</v>
      </c>
      <c r="P182" s="31">
        <v>0</v>
      </c>
      <c r="Q182" s="31">
        <v>0</v>
      </c>
      <c r="V182" s="31">
        <v>0</v>
      </c>
      <c r="AB182" s="31">
        <v>3074235</v>
      </c>
      <c r="AC182" s="8">
        <v>0</v>
      </c>
      <c r="AD182" s="31">
        <v>0</v>
      </c>
      <c r="AE182" s="31">
        <v>0</v>
      </c>
      <c r="AF182" s="31">
        <v>0</v>
      </c>
      <c r="AG182" s="31">
        <v>0</v>
      </c>
      <c r="AH182" s="31">
        <v>0</v>
      </c>
      <c r="AI182" s="31">
        <v>0</v>
      </c>
      <c r="AJ182" s="31">
        <v>0</v>
      </c>
      <c r="AK182" s="31">
        <v>0</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0</v>
      </c>
      <c r="BA182" s="31">
        <v>0</v>
      </c>
      <c r="BB182" s="31">
        <v>0</v>
      </c>
      <c r="BC182" s="31">
        <v>0</v>
      </c>
      <c r="BD182" s="31">
        <v>0</v>
      </c>
      <c r="BE182" s="31">
        <v>0</v>
      </c>
      <c r="BF182" s="31">
        <v>0</v>
      </c>
      <c r="BG182" s="31">
        <v>0</v>
      </c>
      <c r="BH182" s="31">
        <v>0</v>
      </c>
      <c r="BI182" s="31">
        <v>0</v>
      </c>
      <c r="BJ182" s="31">
        <v>0</v>
      </c>
      <c r="BK182" s="31">
        <v>0</v>
      </c>
      <c r="BL182" s="31">
        <v>0</v>
      </c>
      <c r="BM182" s="31">
        <v>0</v>
      </c>
      <c r="BN182" s="31">
        <v>0</v>
      </c>
      <c r="BO182" s="31">
        <v>0</v>
      </c>
      <c r="BP182" s="31">
        <v>0</v>
      </c>
      <c r="BQ182" s="31">
        <v>0</v>
      </c>
      <c r="BR182" s="31">
        <v>0</v>
      </c>
      <c r="BS182" s="8">
        <v>0</v>
      </c>
      <c r="BT182" s="31">
        <v>116931.48999999999</v>
      </c>
      <c r="BU182" s="31">
        <v>0</v>
      </c>
      <c r="BV182" s="31">
        <v>0</v>
      </c>
      <c r="BW182" s="31">
        <v>0</v>
      </c>
      <c r="BX182" s="31">
        <v>0</v>
      </c>
      <c r="BY182" s="31">
        <v>0</v>
      </c>
      <c r="BZ182" s="31">
        <v>0</v>
      </c>
      <c r="CA182" s="31">
        <v>0</v>
      </c>
      <c r="CB182" s="31">
        <v>0</v>
      </c>
      <c r="CC182" s="31">
        <v>0</v>
      </c>
      <c r="CD182" s="31">
        <v>0</v>
      </c>
      <c r="CE182" s="31">
        <v>116931.48999999999</v>
      </c>
      <c r="CF182" s="31">
        <v>88243.04</v>
      </c>
      <c r="CG182" s="31">
        <v>0</v>
      </c>
      <c r="CH182" s="31">
        <v>0</v>
      </c>
      <c r="CI182" s="31">
        <v>0</v>
      </c>
      <c r="CJ182" s="31">
        <v>0</v>
      </c>
      <c r="CK182" s="31">
        <v>28688.45</v>
      </c>
      <c r="CL182" s="31">
        <v>0</v>
      </c>
      <c r="CM182" s="31">
        <v>0</v>
      </c>
      <c r="CN182" s="31">
        <v>0</v>
      </c>
      <c r="CO182" s="31">
        <v>0</v>
      </c>
      <c r="CP182" s="31">
        <v>0</v>
      </c>
      <c r="CQ182" s="31">
        <v>0</v>
      </c>
      <c r="CR182" s="31">
        <v>0</v>
      </c>
      <c r="CS182" s="31">
        <v>0</v>
      </c>
      <c r="CT182" s="31">
        <v>0</v>
      </c>
      <c r="CU182" s="31">
        <v>0</v>
      </c>
      <c r="CV182" s="31">
        <v>0</v>
      </c>
      <c r="CW182" s="31">
        <v>0</v>
      </c>
      <c r="CX182" s="31">
        <v>0</v>
      </c>
      <c r="CY182" s="31">
        <v>0</v>
      </c>
      <c r="CZ182" s="31">
        <v>0</v>
      </c>
      <c r="DA182" s="31">
        <v>0</v>
      </c>
      <c r="DB182" s="31">
        <v>0</v>
      </c>
      <c r="DC182" s="31">
        <v>0</v>
      </c>
      <c r="DD182" s="31">
        <v>0</v>
      </c>
      <c r="DE182" s="31">
        <v>0</v>
      </c>
      <c r="DF182" s="31">
        <v>0</v>
      </c>
      <c r="DG182" s="31">
        <v>0</v>
      </c>
      <c r="DH182" s="31">
        <v>0</v>
      </c>
      <c r="DI182" s="31">
        <v>2957303.51</v>
      </c>
      <c r="DJ182" s="30">
        <v>0</v>
      </c>
      <c r="DK182" s="30">
        <v>0</v>
      </c>
      <c r="DL182" s="30">
        <v>0</v>
      </c>
      <c r="DM182" s="30">
        <v>0</v>
      </c>
      <c r="DN182" s="30">
        <v>100</v>
      </c>
      <c r="DO182" s="31">
        <v>614847</v>
      </c>
      <c r="DP182" s="31">
        <v>116931.48999999999</v>
      </c>
      <c r="DQ182" s="30" t="s">
        <v>141</v>
      </c>
      <c r="DR182" s="30" t="s">
        <v>141</v>
      </c>
      <c r="DS182" s="30" t="s">
        <v>195</v>
      </c>
      <c r="DT182" s="30" t="s">
        <v>141</v>
      </c>
      <c r="DU182" s="30" t="s">
        <v>141</v>
      </c>
      <c r="DV182" s="30" t="s">
        <v>141</v>
      </c>
      <c r="DW182" s="30" t="s">
        <v>141</v>
      </c>
      <c r="DX182" s="30" t="s">
        <v>141</v>
      </c>
      <c r="DY182" s="30" t="s">
        <v>141</v>
      </c>
      <c r="DZ182" s="30" t="s">
        <v>141</v>
      </c>
      <c r="EA182" s="30" t="s">
        <v>141</v>
      </c>
      <c r="EB182" s="30" t="s">
        <v>141</v>
      </c>
      <c r="EC182" s="30" t="s">
        <v>141</v>
      </c>
      <c r="ED182" s="30" t="s">
        <v>195</v>
      </c>
      <c r="EE182" s="30" t="s">
        <v>942</v>
      </c>
      <c r="EF182" s="30" t="s">
        <v>951</v>
      </c>
    </row>
    <row r="183" spans="1:136" ht="15" customHeight="1" x14ac:dyDescent="0.2">
      <c r="A183" s="30" t="s">
        <v>835</v>
      </c>
      <c r="B183" s="35" t="s">
        <v>836</v>
      </c>
      <c r="C183" s="34" t="s">
        <v>837</v>
      </c>
      <c r="D183" s="33" t="s">
        <v>838</v>
      </c>
      <c r="E183" s="30" t="b">
        <v>1</v>
      </c>
      <c r="F183" s="31">
        <v>0</v>
      </c>
      <c r="G183" s="31" t="s">
        <v>942</v>
      </c>
      <c r="H183" s="31" t="s">
        <v>942</v>
      </c>
      <c r="I183" s="31">
        <v>0</v>
      </c>
      <c r="J183" s="31" t="s">
        <v>942</v>
      </c>
      <c r="K183" s="31" t="s">
        <v>942</v>
      </c>
      <c r="L183" s="31">
        <v>0</v>
      </c>
      <c r="M183" s="31" t="s">
        <v>942</v>
      </c>
      <c r="N183" s="31" t="s">
        <v>942</v>
      </c>
      <c r="O183" s="31">
        <v>0</v>
      </c>
      <c r="P183" s="31">
        <v>0</v>
      </c>
      <c r="Q183" s="31">
        <v>0</v>
      </c>
      <c r="V183" s="31">
        <v>0</v>
      </c>
      <c r="AB183" s="31">
        <v>651767</v>
      </c>
      <c r="AC183" s="8">
        <v>0</v>
      </c>
      <c r="AD183" s="31">
        <v>0</v>
      </c>
      <c r="AE183" s="31">
        <v>0</v>
      </c>
      <c r="AF183" s="31">
        <v>0</v>
      </c>
      <c r="AG183" s="31">
        <v>0</v>
      </c>
      <c r="AH183" s="31">
        <v>0</v>
      </c>
      <c r="AI183" s="31">
        <v>0</v>
      </c>
      <c r="AJ183" s="31">
        <v>0</v>
      </c>
      <c r="AK183" s="31">
        <v>0</v>
      </c>
      <c r="AL183" s="31">
        <v>0</v>
      </c>
      <c r="AM183" s="31">
        <v>0</v>
      </c>
      <c r="AN183" s="31">
        <v>0</v>
      </c>
      <c r="AO183" s="31">
        <v>0</v>
      </c>
      <c r="AP183" s="31">
        <v>0</v>
      </c>
      <c r="AQ183" s="31">
        <v>0</v>
      </c>
      <c r="AR183" s="31">
        <v>0</v>
      </c>
      <c r="AS183" s="31">
        <v>0</v>
      </c>
      <c r="AT183" s="31">
        <v>0</v>
      </c>
      <c r="AU183" s="31">
        <v>0</v>
      </c>
      <c r="AV183" s="31">
        <v>0</v>
      </c>
      <c r="AW183" s="31">
        <v>0</v>
      </c>
      <c r="AX183" s="31">
        <v>0</v>
      </c>
      <c r="AY183" s="31">
        <v>0</v>
      </c>
      <c r="AZ183" s="31">
        <v>0</v>
      </c>
      <c r="BA183" s="31">
        <v>0</v>
      </c>
      <c r="BB183" s="31">
        <v>0</v>
      </c>
      <c r="BC183" s="31">
        <v>0</v>
      </c>
      <c r="BD183" s="31">
        <v>0</v>
      </c>
      <c r="BE183" s="31">
        <v>0</v>
      </c>
      <c r="BF183" s="31">
        <v>0</v>
      </c>
      <c r="BG183" s="31">
        <v>0</v>
      </c>
      <c r="BH183" s="31">
        <v>0</v>
      </c>
      <c r="BI183" s="31">
        <v>0</v>
      </c>
      <c r="BJ183" s="31">
        <v>0</v>
      </c>
      <c r="BK183" s="31">
        <v>0</v>
      </c>
      <c r="BL183" s="31">
        <v>0</v>
      </c>
      <c r="BM183" s="31">
        <v>0</v>
      </c>
      <c r="BN183" s="31">
        <v>0</v>
      </c>
      <c r="BO183" s="31">
        <v>0</v>
      </c>
      <c r="BP183" s="31">
        <v>0</v>
      </c>
      <c r="BQ183" s="31">
        <v>0</v>
      </c>
      <c r="BR183" s="31">
        <v>0</v>
      </c>
      <c r="BS183" s="8">
        <v>0</v>
      </c>
      <c r="BT183" s="31">
        <v>0</v>
      </c>
      <c r="BU183" s="31">
        <v>0</v>
      </c>
      <c r="BV183" s="31">
        <v>0</v>
      </c>
      <c r="BW183" s="31">
        <v>0</v>
      </c>
      <c r="BX183" s="31">
        <v>0</v>
      </c>
      <c r="BY183" s="31">
        <v>0</v>
      </c>
      <c r="BZ183" s="31">
        <v>0</v>
      </c>
      <c r="CA183" s="31">
        <v>0</v>
      </c>
      <c r="CB183" s="31">
        <v>0</v>
      </c>
      <c r="CC183" s="31">
        <v>0</v>
      </c>
      <c r="CD183" s="31">
        <v>0</v>
      </c>
      <c r="CE183" s="31">
        <v>0</v>
      </c>
      <c r="CF183" s="31">
        <v>0</v>
      </c>
      <c r="CG183" s="31">
        <v>0</v>
      </c>
      <c r="CH183" s="31">
        <v>0</v>
      </c>
      <c r="CI183" s="31">
        <v>0</v>
      </c>
      <c r="CJ183" s="31">
        <v>0</v>
      </c>
      <c r="CK183" s="31">
        <v>0</v>
      </c>
      <c r="CL183" s="31">
        <v>0</v>
      </c>
      <c r="CM183" s="31">
        <v>0</v>
      </c>
      <c r="CN183" s="31">
        <v>0</v>
      </c>
      <c r="CO183" s="31">
        <v>0</v>
      </c>
      <c r="CP183" s="31">
        <v>0</v>
      </c>
      <c r="CQ183" s="31">
        <v>0</v>
      </c>
      <c r="CR183" s="31">
        <v>0</v>
      </c>
      <c r="CS183" s="31">
        <v>0</v>
      </c>
      <c r="CT183" s="31">
        <v>0</v>
      </c>
      <c r="CU183" s="31">
        <v>0</v>
      </c>
      <c r="CV183" s="31">
        <v>0</v>
      </c>
      <c r="CW183" s="31">
        <v>0</v>
      </c>
      <c r="CX183" s="31">
        <v>0</v>
      </c>
      <c r="CY183" s="31">
        <v>0</v>
      </c>
      <c r="CZ183" s="31">
        <v>0</v>
      </c>
      <c r="DA183" s="31">
        <v>0</v>
      </c>
      <c r="DB183" s="31">
        <v>0</v>
      </c>
      <c r="DC183" s="31">
        <v>0</v>
      </c>
      <c r="DD183" s="31">
        <v>0</v>
      </c>
      <c r="DE183" s="31">
        <v>0</v>
      </c>
      <c r="DF183" s="31">
        <v>0</v>
      </c>
      <c r="DG183" s="31">
        <v>0</v>
      </c>
      <c r="DH183" s="31">
        <v>0</v>
      </c>
      <c r="DI183" s="31">
        <v>651767</v>
      </c>
      <c r="DJ183" s="30">
        <v>19</v>
      </c>
      <c r="DK183" s="30">
        <v>43</v>
      </c>
      <c r="DL183" s="30">
        <v>22</v>
      </c>
      <c r="DM183" s="30">
        <v>16</v>
      </c>
      <c r="DN183" s="30">
        <v>0</v>
      </c>
      <c r="DO183" s="31">
        <v>130353</v>
      </c>
      <c r="DP183" s="31">
        <v>0</v>
      </c>
      <c r="DQ183" s="30" t="s">
        <v>195</v>
      </c>
      <c r="DR183" s="30" t="s">
        <v>195</v>
      </c>
      <c r="DS183" s="30" t="s">
        <v>195</v>
      </c>
      <c r="DT183" s="30" t="s">
        <v>195</v>
      </c>
      <c r="DU183" s="30" t="s">
        <v>195</v>
      </c>
      <c r="DV183" s="30" t="s">
        <v>195</v>
      </c>
      <c r="DW183" s="30" t="s">
        <v>195</v>
      </c>
      <c r="DX183" s="30" t="s">
        <v>195</v>
      </c>
      <c r="DY183" s="30" t="s">
        <v>195</v>
      </c>
      <c r="DZ183" s="30" t="s">
        <v>195</v>
      </c>
      <c r="EA183" s="30" t="s">
        <v>195</v>
      </c>
      <c r="EB183" s="30" t="s">
        <v>195</v>
      </c>
      <c r="EC183" s="30" t="s">
        <v>195</v>
      </c>
      <c r="ED183" s="30" t="s">
        <v>195</v>
      </c>
      <c r="EE183" s="30" t="s">
        <v>950</v>
      </c>
      <c r="EF183" s="30" t="s">
        <v>949</v>
      </c>
    </row>
    <row r="184" spans="1:136" ht="15" customHeight="1" x14ac:dyDescent="0.2">
      <c r="A184" s="30" t="s">
        <v>839</v>
      </c>
      <c r="B184" s="35" t="s">
        <v>840</v>
      </c>
      <c r="C184" s="34" t="s">
        <v>841</v>
      </c>
      <c r="D184" s="33" t="s">
        <v>842</v>
      </c>
      <c r="E184" s="30" t="b">
        <v>1</v>
      </c>
      <c r="F184" s="31">
        <v>0</v>
      </c>
      <c r="G184" s="31" t="s">
        <v>942</v>
      </c>
      <c r="H184" s="31" t="s">
        <v>942</v>
      </c>
      <c r="I184" s="31">
        <v>0</v>
      </c>
      <c r="J184" s="31" t="s">
        <v>942</v>
      </c>
      <c r="K184" s="31" t="s">
        <v>942</v>
      </c>
      <c r="L184" s="31">
        <v>0</v>
      </c>
      <c r="M184" s="31" t="s">
        <v>942</v>
      </c>
      <c r="N184" s="31" t="s">
        <v>942</v>
      </c>
      <c r="O184" s="31">
        <v>0</v>
      </c>
      <c r="P184" s="31">
        <v>0</v>
      </c>
      <c r="Q184" s="31">
        <v>0</v>
      </c>
      <c r="V184" s="31">
        <v>0</v>
      </c>
      <c r="AB184" s="31">
        <v>595865</v>
      </c>
      <c r="AC184" s="8">
        <v>0</v>
      </c>
      <c r="AD184" s="31">
        <v>0</v>
      </c>
      <c r="AE184" s="31">
        <v>0</v>
      </c>
      <c r="AF184" s="31">
        <v>0</v>
      </c>
      <c r="AG184" s="31">
        <v>0</v>
      </c>
      <c r="AH184" s="31">
        <v>0</v>
      </c>
      <c r="AI184" s="31">
        <v>0</v>
      </c>
      <c r="AJ184" s="31">
        <v>0</v>
      </c>
      <c r="AK184" s="31">
        <v>0</v>
      </c>
      <c r="AL184" s="31">
        <v>0</v>
      </c>
      <c r="AM184" s="31">
        <v>0</v>
      </c>
      <c r="AN184" s="31">
        <v>0</v>
      </c>
      <c r="AO184" s="31">
        <v>0</v>
      </c>
      <c r="AP184" s="31">
        <v>0</v>
      </c>
      <c r="AQ184" s="31">
        <v>0</v>
      </c>
      <c r="AR184" s="31">
        <v>0</v>
      </c>
      <c r="AS184" s="31">
        <v>0</v>
      </c>
      <c r="AT184" s="31">
        <v>0</v>
      </c>
      <c r="AU184" s="31">
        <v>0</v>
      </c>
      <c r="AV184" s="31">
        <v>0</v>
      </c>
      <c r="AW184" s="31">
        <v>0</v>
      </c>
      <c r="AX184" s="31">
        <v>0</v>
      </c>
      <c r="AY184" s="31">
        <v>0</v>
      </c>
      <c r="AZ184" s="31">
        <v>0</v>
      </c>
      <c r="BA184" s="31">
        <v>0</v>
      </c>
      <c r="BB184" s="31">
        <v>0</v>
      </c>
      <c r="BC184" s="31">
        <v>0</v>
      </c>
      <c r="BD184" s="31">
        <v>0</v>
      </c>
      <c r="BE184" s="31">
        <v>0</v>
      </c>
      <c r="BF184" s="31">
        <v>0</v>
      </c>
      <c r="BG184" s="31">
        <v>0</v>
      </c>
      <c r="BH184" s="31">
        <v>0</v>
      </c>
      <c r="BI184" s="31">
        <v>0</v>
      </c>
      <c r="BJ184" s="31">
        <v>0</v>
      </c>
      <c r="BK184" s="31">
        <v>0</v>
      </c>
      <c r="BL184" s="31">
        <v>0</v>
      </c>
      <c r="BM184" s="31">
        <v>0</v>
      </c>
      <c r="BN184" s="31">
        <v>0</v>
      </c>
      <c r="BO184" s="31">
        <v>0</v>
      </c>
      <c r="BP184" s="31">
        <v>0</v>
      </c>
      <c r="BQ184" s="31">
        <v>0</v>
      </c>
      <c r="BR184" s="31">
        <v>0</v>
      </c>
      <c r="BS184" s="8">
        <v>0</v>
      </c>
      <c r="BT184" s="31">
        <v>0</v>
      </c>
      <c r="BU184" s="31">
        <v>0</v>
      </c>
      <c r="BV184" s="31">
        <v>0</v>
      </c>
      <c r="BW184" s="31">
        <v>0</v>
      </c>
      <c r="BX184" s="31">
        <v>0</v>
      </c>
      <c r="BY184" s="31">
        <v>0</v>
      </c>
      <c r="BZ184" s="31">
        <v>0</v>
      </c>
      <c r="CA184" s="31">
        <v>0</v>
      </c>
      <c r="CB184" s="31">
        <v>0</v>
      </c>
      <c r="CC184" s="31">
        <v>0</v>
      </c>
      <c r="CD184" s="31">
        <v>0</v>
      </c>
      <c r="CE184" s="31">
        <v>0</v>
      </c>
      <c r="CF184" s="31">
        <v>0</v>
      </c>
      <c r="CG184" s="31">
        <v>0</v>
      </c>
      <c r="CH184" s="31">
        <v>0</v>
      </c>
      <c r="CI184" s="31">
        <v>0</v>
      </c>
      <c r="CJ184" s="31">
        <v>0</v>
      </c>
      <c r="CK184" s="31">
        <v>0</v>
      </c>
      <c r="CL184" s="31">
        <v>0</v>
      </c>
      <c r="CM184" s="31">
        <v>0</v>
      </c>
      <c r="CN184" s="31">
        <v>0</v>
      </c>
      <c r="CO184" s="31">
        <v>0</v>
      </c>
      <c r="CP184" s="31">
        <v>0</v>
      </c>
      <c r="CQ184" s="31">
        <v>0</v>
      </c>
      <c r="CR184" s="31">
        <v>0</v>
      </c>
      <c r="CS184" s="31">
        <v>0</v>
      </c>
      <c r="CT184" s="31">
        <v>0</v>
      </c>
      <c r="CU184" s="31">
        <v>0</v>
      </c>
      <c r="CV184" s="31">
        <v>0</v>
      </c>
      <c r="CW184" s="31">
        <v>0</v>
      </c>
      <c r="CX184" s="31">
        <v>0</v>
      </c>
      <c r="CY184" s="31">
        <v>0</v>
      </c>
      <c r="CZ184" s="31">
        <v>0</v>
      </c>
      <c r="DA184" s="31">
        <v>0</v>
      </c>
      <c r="DB184" s="31">
        <v>0</v>
      </c>
      <c r="DC184" s="31">
        <v>0</v>
      </c>
      <c r="DD184" s="31">
        <v>0</v>
      </c>
      <c r="DE184" s="31">
        <v>0</v>
      </c>
      <c r="DF184" s="31">
        <v>0</v>
      </c>
      <c r="DG184" s="31">
        <v>0</v>
      </c>
      <c r="DH184" s="31">
        <v>0</v>
      </c>
      <c r="DI184" s="31">
        <v>595865</v>
      </c>
      <c r="DJ184" s="30">
        <v>80</v>
      </c>
      <c r="DK184" s="30">
        <v>0</v>
      </c>
      <c r="DL184" s="30">
        <v>0</v>
      </c>
      <c r="DM184" s="30">
        <v>20</v>
      </c>
      <c r="DN184" s="30">
        <v>0</v>
      </c>
      <c r="DO184" s="31">
        <v>119173</v>
      </c>
      <c r="DP184" s="31">
        <v>0</v>
      </c>
      <c r="DQ184" s="30" t="s">
        <v>195</v>
      </c>
      <c r="DR184" s="30" t="s">
        <v>195</v>
      </c>
      <c r="DS184" s="30" t="s">
        <v>195</v>
      </c>
      <c r="DT184" s="30" t="s">
        <v>195</v>
      </c>
      <c r="DU184" s="30" t="s">
        <v>195</v>
      </c>
      <c r="DV184" s="30" t="s">
        <v>195</v>
      </c>
      <c r="DW184" s="30" t="s">
        <v>195</v>
      </c>
      <c r="DX184" s="30" t="s">
        <v>195</v>
      </c>
      <c r="DY184" s="30" t="s">
        <v>195</v>
      </c>
      <c r="DZ184" s="30" t="s">
        <v>195</v>
      </c>
      <c r="EA184" s="30" t="s">
        <v>195</v>
      </c>
      <c r="EB184" s="30" t="s">
        <v>195</v>
      </c>
      <c r="EC184" s="30" t="s">
        <v>195</v>
      </c>
      <c r="ED184" s="30" t="s">
        <v>195</v>
      </c>
      <c r="EE184" s="30" t="s">
        <v>942</v>
      </c>
      <c r="EF184" s="30" t="s">
        <v>948</v>
      </c>
    </row>
    <row r="185" spans="1:136" ht="15" customHeight="1" x14ac:dyDescent="0.2">
      <c r="A185" s="30" t="s">
        <v>843</v>
      </c>
      <c r="B185" s="35" t="s">
        <v>844</v>
      </c>
      <c r="C185" s="34" t="s">
        <v>845</v>
      </c>
      <c r="D185" s="33" t="s">
        <v>846</v>
      </c>
      <c r="E185" s="30" t="b">
        <v>1</v>
      </c>
      <c r="F185" s="31">
        <v>0</v>
      </c>
      <c r="G185" s="31" t="s">
        <v>942</v>
      </c>
      <c r="H185" s="31" t="s">
        <v>942</v>
      </c>
      <c r="I185" s="31">
        <v>0</v>
      </c>
      <c r="J185" s="31" t="s">
        <v>942</v>
      </c>
      <c r="K185" s="31" t="s">
        <v>942</v>
      </c>
      <c r="L185" s="31">
        <v>0</v>
      </c>
      <c r="M185" s="31" t="s">
        <v>942</v>
      </c>
      <c r="N185" s="31" t="s">
        <v>942</v>
      </c>
      <c r="O185" s="31">
        <v>0</v>
      </c>
      <c r="P185" s="31">
        <v>0</v>
      </c>
      <c r="Q185" s="31">
        <v>0</v>
      </c>
      <c r="V185" s="31">
        <v>0</v>
      </c>
      <c r="AB185" s="31">
        <v>368939</v>
      </c>
      <c r="AC185" s="8">
        <v>0</v>
      </c>
      <c r="AD185" s="31">
        <v>295151</v>
      </c>
      <c r="AE185" s="31">
        <v>8691.57</v>
      </c>
      <c r="AF185" s="31">
        <v>0</v>
      </c>
      <c r="AG185" s="31">
        <v>0</v>
      </c>
      <c r="AH185" s="31">
        <v>0</v>
      </c>
      <c r="AI185" s="31">
        <v>0</v>
      </c>
      <c r="AJ185" s="31">
        <v>8621.58</v>
      </c>
      <c r="AK185" s="31">
        <v>69.989999999999995</v>
      </c>
      <c r="AL185" s="31">
        <v>0</v>
      </c>
      <c r="AM185" s="31">
        <v>0</v>
      </c>
      <c r="AN185" s="31">
        <v>0</v>
      </c>
      <c r="AO185" s="31">
        <v>142429.85999999999</v>
      </c>
      <c r="AP185" s="31">
        <v>95380.39</v>
      </c>
      <c r="AQ185" s="31">
        <v>45249.47</v>
      </c>
      <c r="AR185" s="31">
        <v>0</v>
      </c>
      <c r="AS185" s="31">
        <v>0</v>
      </c>
      <c r="AT185" s="31">
        <v>1800</v>
      </c>
      <c r="AU185" s="31">
        <v>0</v>
      </c>
      <c r="AV185" s="31">
        <v>0</v>
      </c>
      <c r="AW185" s="31">
        <v>0</v>
      </c>
      <c r="AX185" s="31">
        <v>0</v>
      </c>
      <c r="AY185" s="31">
        <v>0</v>
      </c>
      <c r="AZ185" s="31">
        <v>0</v>
      </c>
      <c r="BA185" s="31">
        <v>0</v>
      </c>
      <c r="BB185" s="31">
        <v>0</v>
      </c>
      <c r="BC185" s="31">
        <v>0</v>
      </c>
      <c r="BD185" s="31">
        <v>0</v>
      </c>
      <c r="BE185" s="31">
        <v>0</v>
      </c>
      <c r="BF185" s="31">
        <v>0</v>
      </c>
      <c r="BG185" s="31">
        <v>0</v>
      </c>
      <c r="BH185" s="31">
        <v>0</v>
      </c>
      <c r="BI185" s="31">
        <v>144029.57</v>
      </c>
      <c r="BJ185" s="31">
        <v>40814.019999999997</v>
      </c>
      <c r="BK185" s="31">
        <v>19392.63</v>
      </c>
      <c r="BL185" s="31">
        <v>0</v>
      </c>
      <c r="BM185" s="31">
        <v>0</v>
      </c>
      <c r="BN185" s="31">
        <v>83822.92</v>
      </c>
      <c r="BO185" s="31">
        <v>0</v>
      </c>
      <c r="BP185" s="31">
        <v>0</v>
      </c>
      <c r="BQ185" s="31">
        <v>0</v>
      </c>
      <c r="BR185" s="31">
        <v>0</v>
      </c>
      <c r="BS185" s="8">
        <v>0</v>
      </c>
      <c r="BT185" s="31">
        <v>73788</v>
      </c>
      <c r="BU185" s="31">
        <v>0</v>
      </c>
      <c r="BV185" s="31">
        <v>0</v>
      </c>
      <c r="BW185" s="31">
        <v>0</v>
      </c>
      <c r="BX185" s="31">
        <v>0</v>
      </c>
      <c r="BY185" s="31">
        <v>0</v>
      </c>
      <c r="BZ185" s="31">
        <v>0</v>
      </c>
      <c r="CA185" s="31">
        <v>0</v>
      </c>
      <c r="CB185" s="31">
        <v>0</v>
      </c>
      <c r="CC185" s="31">
        <v>0</v>
      </c>
      <c r="CD185" s="31">
        <v>0</v>
      </c>
      <c r="CE185" s="31">
        <v>73788</v>
      </c>
      <c r="CF185" s="31">
        <v>55456</v>
      </c>
      <c r="CG185" s="31">
        <v>18332</v>
      </c>
      <c r="CH185" s="31">
        <v>0</v>
      </c>
      <c r="CI185" s="31">
        <v>0</v>
      </c>
      <c r="CJ185" s="31">
        <v>0</v>
      </c>
      <c r="CK185" s="31">
        <v>0</v>
      </c>
      <c r="CL185" s="31">
        <v>0</v>
      </c>
      <c r="CM185" s="31">
        <v>0</v>
      </c>
      <c r="CN185" s="31">
        <v>0</v>
      </c>
      <c r="CO185" s="31">
        <v>0</v>
      </c>
      <c r="CP185" s="31">
        <v>0</v>
      </c>
      <c r="CQ185" s="31">
        <v>0</v>
      </c>
      <c r="CR185" s="31">
        <v>0</v>
      </c>
      <c r="CS185" s="31">
        <v>0</v>
      </c>
      <c r="CT185" s="31">
        <v>0</v>
      </c>
      <c r="CU185" s="31">
        <v>0</v>
      </c>
      <c r="CV185" s="31">
        <v>0</v>
      </c>
      <c r="CW185" s="31">
        <v>0</v>
      </c>
      <c r="CX185" s="31">
        <v>0</v>
      </c>
      <c r="CY185" s="31">
        <v>0</v>
      </c>
      <c r="CZ185" s="31">
        <v>0</v>
      </c>
      <c r="DA185" s="31">
        <v>0</v>
      </c>
      <c r="DB185" s="31">
        <v>0</v>
      </c>
      <c r="DC185" s="31">
        <v>0</v>
      </c>
      <c r="DD185" s="31">
        <v>0</v>
      </c>
      <c r="DE185" s="31">
        <v>0</v>
      </c>
      <c r="DF185" s="31">
        <v>0</v>
      </c>
      <c r="DG185" s="31">
        <v>0</v>
      </c>
      <c r="DH185" s="31">
        <v>0</v>
      </c>
      <c r="DI185" s="31">
        <v>0</v>
      </c>
      <c r="DO185" s="31">
        <v>73788</v>
      </c>
      <c r="DP185" s="31">
        <v>73788</v>
      </c>
      <c r="DQ185" s="30" t="s">
        <v>195</v>
      </c>
      <c r="DR185" s="30" t="s">
        <v>195</v>
      </c>
      <c r="DS185" s="30" t="s">
        <v>195</v>
      </c>
      <c r="DT185" s="30" t="s">
        <v>141</v>
      </c>
      <c r="DU185" s="30" t="s">
        <v>195</v>
      </c>
      <c r="DV185" s="30" t="s">
        <v>195</v>
      </c>
      <c r="DW185" s="30" t="s">
        <v>195</v>
      </c>
      <c r="DX185" s="30" t="s">
        <v>141</v>
      </c>
      <c r="DY185" s="30" t="s">
        <v>195</v>
      </c>
      <c r="DZ185" s="30" t="s">
        <v>195</v>
      </c>
      <c r="EA185" s="30" t="s">
        <v>195</v>
      </c>
      <c r="EB185" s="30" t="s">
        <v>141</v>
      </c>
      <c r="EC185" s="30" t="s">
        <v>195</v>
      </c>
      <c r="ED185" s="30" t="s">
        <v>195</v>
      </c>
      <c r="EE185" s="30" t="s">
        <v>942</v>
      </c>
      <c r="EF185" s="30" t="s">
        <v>947</v>
      </c>
    </row>
    <row r="186" spans="1:136" ht="15" customHeight="1" x14ac:dyDescent="0.2">
      <c r="A186" s="30" t="s">
        <v>847</v>
      </c>
      <c r="B186" s="35" t="s">
        <v>848</v>
      </c>
      <c r="C186" s="34" t="s">
        <v>849</v>
      </c>
      <c r="D186" s="33" t="s">
        <v>850</v>
      </c>
      <c r="E186" s="30" t="b">
        <v>1</v>
      </c>
      <c r="F186" s="31">
        <v>0</v>
      </c>
      <c r="G186" s="31" t="s">
        <v>942</v>
      </c>
      <c r="H186" s="31" t="s">
        <v>942</v>
      </c>
      <c r="I186" s="31">
        <v>0</v>
      </c>
      <c r="J186" s="31" t="s">
        <v>942</v>
      </c>
      <c r="K186" s="31" t="s">
        <v>942</v>
      </c>
      <c r="L186" s="31">
        <v>0</v>
      </c>
      <c r="M186" s="31" t="s">
        <v>942</v>
      </c>
      <c r="N186" s="31" t="s">
        <v>942</v>
      </c>
      <c r="O186" s="31">
        <v>73136</v>
      </c>
      <c r="P186" s="31">
        <v>0</v>
      </c>
      <c r="Q186" s="31">
        <v>0</v>
      </c>
      <c r="V186" s="31">
        <v>73136</v>
      </c>
      <c r="W186" s="30">
        <v>0</v>
      </c>
      <c r="X186" s="30">
        <v>0</v>
      </c>
      <c r="Y186" s="30">
        <v>0</v>
      </c>
      <c r="Z186" s="30">
        <v>0</v>
      </c>
      <c r="AA186" s="30">
        <v>100</v>
      </c>
      <c r="AB186" s="31">
        <v>277094</v>
      </c>
      <c r="AC186" s="8">
        <v>0</v>
      </c>
      <c r="AD186" s="31">
        <v>22986.43</v>
      </c>
      <c r="AE186" s="31">
        <v>1260</v>
      </c>
      <c r="AF186" s="31">
        <v>0</v>
      </c>
      <c r="AG186" s="31">
        <v>0</v>
      </c>
      <c r="AH186" s="31">
        <v>0</v>
      </c>
      <c r="AI186" s="31">
        <v>0</v>
      </c>
      <c r="AJ186" s="31">
        <v>0</v>
      </c>
      <c r="AK186" s="31">
        <v>1260</v>
      </c>
      <c r="AL186" s="31">
        <v>0</v>
      </c>
      <c r="AM186" s="31">
        <v>0</v>
      </c>
      <c r="AN186" s="31">
        <v>0</v>
      </c>
      <c r="AO186" s="31">
        <v>4725</v>
      </c>
      <c r="AP186" s="31">
        <v>0</v>
      </c>
      <c r="AQ186" s="31">
        <v>0</v>
      </c>
      <c r="AR186" s="31">
        <v>0</v>
      </c>
      <c r="AS186" s="31">
        <v>0</v>
      </c>
      <c r="AT186" s="31">
        <v>0</v>
      </c>
      <c r="AU186" s="31">
        <v>4725</v>
      </c>
      <c r="AV186" s="31">
        <v>0</v>
      </c>
      <c r="AW186" s="31">
        <v>0</v>
      </c>
      <c r="AX186" s="31">
        <v>0</v>
      </c>
      <c r="AY186" s="31">
        <v>0</v>
      </c>
      <c r="AZ186" s="31">
        <v>0</v>
      </c>
      <c r="BA186" s="31">
        <v>0</v>
      </c>
      <c r="BB186" s="31">
        <v>0</v>
      </c>
      <c r="BC186" s="31">
        <v>0</v>
      </c>
      <c r="BD186" s="31">
        <v>0</v>
      </c>
      <c r="BE186" s="31">
        <v>0</v>
      </c>
      <c r="BF186" s="31">
        <v>0</v>
      </c>
      <c r="BG186" s="31">
        <v>0</v>
      </c>
      <c r="BH186" s="31">
        <v>0</v>
      </c>
      <c r="BI186" s="31">
        <v>17001.43</v>
      </c>
      <c r="BJ186" s="31">
        <v>0</v>
      </c>
      <c r="BK186" s="31">
        <v>0</v>
      </c>
      <c r="BL186" s="31">
        <v>0</v>
      </c>
      <c r="BM186" s="31">
        <v>0</v>
      </c>
      <c r="BN186" s="31">
        <v>0</v>
      </c>
      <c r="BO186" s="31">
        <v>17001.43</v>
      </c>
      <c r="BP186" s="31">
        <v>0</v>
      </c>
      <c r="BQ186" s="31">
        <v>0</v>
      </c>
      <c r="BR186" s="31">
        <v>0</v>
      </c>
      <c r="BS186" s="8">
        <v>0</v>
      </c>
      <c r="BT186" s="31">
        <v>9582.08</v>
      </c>
      <c r="BU186" s="31">
        <v>0</v>
      </c>
      <c r="BV186" s="31">
        <v>0</v>
      </c>
      <c r="BW186" s="31">
        <v>0</v>
      </c>
      <c r="BX186" s="31">
        <v>0</v>
      </c>
      <c r="BY186" s="31">
        <v>0</v>
      </c>
      <c r="BZ186" s="31">
        <v>0</v>
      </c>
      <c r="CA186" s="31">
        <v>0</v>
      </c>
      <c r="CB186" s="31">
        <v>0</v>
      </c>
      <c r="CC186" s="31">
        <v>0</v>
      </c>
      <c r="CD186" s="31">
        <v>0</v>
      </c>
      <c r="CE186" s="31">
        <v>9582.08</v>
      </c>
      <c r="CF186" s="31">
        <v>9582.08</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v>0</v>
      </c>
      <c r="DG186" s="31">
        <v>0</v>
      </c>
      <c r="DH186" s="31">
        <v>0</v>
      </c>
      <c r="DI186" s="31">
        <v>244525.49</v>
      </c>
      <c r="DJ186" s="30">
        <v>29</v>
      </c>
      <c r="DK186" s="30">
        <v>5</v>
      </c>
      <c r="DL186" s="30">
        <v>5</v>
      </c>
      <c r="DM186" s="30">
        <v>61</v>
      </c>
      <c r="DN186" s="30">
        <v>0</v>
      </c>
      <c r="DO186" s="31">
        <v>55419</v>
      </c>
      <c r="DP186" s="31">
        <v>9582.08</v>
      </c>
      <c r="DQ186" s="30" t="s">
        <v>195</v>
      </c>
      <c r="DR186" s="30" t="s">
        <v>141</v>
      </c>
      <c r="DS186" s="30" t="s">
        <v>195</v>
      </c>
      <c r="DT186" s="30" t="s">
        <v>141</v>
      </c>
      <c r="DU186" s="30" t="s">
        <v>195</v>
      </c>
      <c r="DV186" s="30" t="s">
        <v>195</v>
      </c>
      <c r="DW186" s="30" t="s">
        <v>195</v>
      </c>
      <c r="DX186" s="30" t="s">
        <v>141</v>
      </c>
      <c r="DY186" s="30" t="s">
        <v>195</v>
      </c>
      <c r="DZ186" s="30" t="s">
        <v>195</v>
      </c>
      <c r="EA186" s="30" t="s">
        <v>195</v>
      </c>
      <c r="EB186" s="30" t="s">
        <v>195</v>
      </c>
      <c r="EC186" s="30" t="s">
        <v>195</v>
      </c>
      <c r="ED186" s="30" t="s">
        <v>195</v>
      </c>
      <c r="EE186" s="30" t="s">
        <v>942</v>
      </c>
      <c r="EF186" s="30" t="s">
        <v>946</v>
      </c>
    </row>
    <row r="187" spans="1:136" ht="15" customHeight="1" x14ac:dyDescent="0.2">
      <c r="A187" s="30" t="s">
        <v>851</v>
      </c>
      <c r="B187" s="35" t="s">
        <v>852</v>
      </c>
      <c r="C187" s="34" t="s">
        <v>853</v>
      </c>
      <c r="D187" s="33" t="s">
        <v>854</v>
      </c>
      <c r="E187" s="30" t="b">
        <v>1</v>
      </c>
      <c r="F187" s="31">
        <v>0</v>
      </c>
      <c r="G187" s="31" t="s">
        <v>942</v>
      </c>
      <c r="H187" s="31" t="s">
        <v>942</v>
      </c>
      <c r="I187" s="31">
        <v>0</v>
      </c>
      <c r="J187" s="31" t="s">
        <v>942</v>
      </c>
      <c r="K187" s="31" t="s">
        <v>942</v>
      </c>
      <c r="L187" s="31">
        <v>0</v>
      </c>
      <c r="M187" s="31" t="s">
        <v>942</v>
      </c>
      <c r="N187" s="31" t="s">
        <v>942</v>
      </c>
      <c r="O187" s="31">
        <v>0</v>
      </c>
      <c r="P187" s="31">
        <v>0</v>
      </c>
      <c r="Q187" s="31">
        <v>0</v>
      </c>
      <c r="V187" s="31">
        <v>0</v>
      </c>
      <c r="AB187" s="31">
        <v>1460726</v>
      </c>
      <c r="AC187" s="8">
        <v>0</v>
      </c>
      <c r="AD187" s="31">
        <v>383553.70999999996</v>
      </c>
      <c r="AE187" s="31">
        <v>176707.15</v>
      </c>
      <c r="AF187" s="31">
        <v>0</v>
      </c>
      <c r="AG187" s="31">
        <v>0</v>
      </c>
      <c r="AH187" s="31">
        <v>0</v>
      </c>
      <c r="AI187" s="31">
        <v>0</v>
      </c>
      <c r="AJ187" s="31">
        <v>0</v>
      </c>
      <c r="AK187" s="31">
        <v>0</v>
      </c>
      <c r="AL187" s="31">
        <v>0</v>
      </c>
      <c r="AM187" s="31">
        <v>0</v>
      </c>
      <c r="AN187" s="31">
        <v>176707.15</v>
      </c>
      <c r="AO187" s="31">
        <v>29311.19</v>
      </c>
      <c r="AP187" s="31">
        <v>0</v>
      </c>
      <c r="AQ187" s="31">
        <v>0</v>
      </c>
      <c r="AR187" s="31">
        <v>29311.19</v>
      </c>
      <c r="AS187" s="31">
        <v>0</v>
      </c>
      <c r="AT187" s="31">
        <v>0</v>
      </c>
      <c r="AU187" s="31">
        <v>0</v>
      </c>
      <c r="AV187" s="31">
        <v>0</v>
      </c>
      <c r="AW187" s="31">
        <v>0</v>
      </c>
      <c r="AX187" s="31">
        <v>0</v>
      </c>
      <c r="AY187" s="31">
        <v>0</v>
      </c>
      <c r="AZ187" s="31">
        <v>0</v>
      </c>
      <c r="BA187" s="31">
        <v>0</v>
      </c>
      <c r="BB187" s="31">
        <v>0</v>
      </c>
      <c r="BC187" s="31">
        <v>0</v>
      </c>
      <c r="BD187" s="31">
        <v>0</v>
      </c>
      <c r="BE187" s="31">
        <v>0</v>
      </c>
      <c r="BF187" s="31">
        <v>0</v>
      </c>
      <c r="BG187" s="31">
        <v>0</v>
      </c>
      <c r="BH187" s="31">
        <v>0</v>
      </c>
      <c r="BI187" s="31">
        <v>177535.37</v>
      </c>
      <c r="BJ187" s="31">
        <v>100058.26</v>
      </c>
      <c r="BK187" s="31">
        <v>29971.29</v>
      </c>
      <c r="BL187" s="31">
        <v>0</v>
      </c>
      <c r="BM187" s="31">
        <v>0</v>
      </c>
      <c r="BN187" s="31">
        <v>0</v>
      </c>
      <c r="BO187" s="31">
        <v>0</v>
      </c>
      <c r="BP187" s="31">
        <v>0</v>
      </c>
      <c r="BQ187" s="31">
        <v>0</v>
      </c>
      <c r="BR187" s="31">
        <v>47505.82</v>
      </c>
      <c r="BS187" s="8">
        <v>0</v>
      </c>
      <c r="BT187" s="31">
        <v>0</v>
      </c>
      <c r="BU187" s="31">
        <v>0</v>
      </c>
      <c r="BV187" s="31">
        <v>0</v>
      </c>
      <c r="BW187" s="31">
        <v>0</v>
      </c>
      <c r="BX187" s="31">
        <v>0</v>
      </c>
      <c r="BY187" s="31">
        <v>0</v>
      </c>
      <c r="BZ187" s="31">
        <v>0</v>
      </c>
      <c r="CA187" s="31">
        <v>0</v>
      </c>
      <c r="CB187" s="31">
        <v>0</v>
      </c>
      <c r="CC187" s="31">
        <v>0</v>
      </c>
      <c r="CD187" s="31">
        <v>0</v>
      </c>
      <c r="CE187" s="31">
        <v>0</v>
      </c>
      <c r="CF187" s="31">
        <v>0</v>
      </c>
      <c r="CG187" s="31">
        <v>0</v>
      </c>
      <c r="CH187" s="31">
        <v>0</v>
      </c>
      <c r="CI187" s="31">
        <v>0</v>
      </c>
      <c r="CJ187" s="31">
        <v>0</v>
      </c>
      <c r="CK187" s="31">
        <v>0</v>
      </c>
      <c r="CL187" s="31">
        <v>0</v>
      </c>
      <c r="CM187" s="31">
        <v>0</v>
      </c>
      <c r="CN187" s="31">
        <v>0</v>
      </c>
      <c r="CO187" s="31">
        <v>0</v>
      </c>
      <c r="CP187" s="31">
        <v>0</v>
      </c>
      <c r="CQ187" s="31">
        <v>0</v>
      </c>
      <c r="CR187" s="31">
        <v>0</v>
      </c>
      <c r="CS187" s="31">
        <v>0</v>
      </c>
      <c r="CT187" s="31">
        <v>0</v>
      </c>
      <c r="CU187" s="31">
        <v>0</v>
      </c>
      <c r="CV187" s="31">
        <v>0</v>
      </c>
      <c r="CW187" s="31">
        <v>0</v>
      </c>
      <c r="CX187" s="31">
        <v>0</v>
      </c>
      <c r="CY187" s="31">
        <v>0</v>
      </c>
      <c r="CZ187" s="31">
        <v>0</v>
      </c>
      <c r="DA187" s="31">
        <v>0</v>
      </c>
      <c r="DB187" s="31">
        <v>0</v>
      </c>
      <c r="DC187" s="31">
        <v>0</v>
      </c>
      <c r="DD187" s="31">
        <v>0</v>
      </c>
      <c r="DE187" s="31">
        <v>0</v>
      </c>
      <c r="DF187" s="31">
        <v>0</v>
      </c>
      <c r="DG187" s="31">
        <v>0</v>
      </c>
      <c r="DH187" s="31">
        <v>0</v>
      </c>
      <c r="DI187" s="31">
        <v>1077172.29</v>
      </c>
      <c r="DJ187" s="30">
        <v>0</v>
      </c>
      <c r="DK187" s="30">
        <v>40</v>
      </c>
      <c r="DL187" s="30">
        <v>0</v>
      </c>
      <c r="DM187" s="30">
        <v>60</v>
      </c>
      <c r="DN187" s="30">
        <v>0</v>
      </c>
      <c r="DO187" s="31">
        <v>292145</v>
      </c>
      <c r="DP187" s="31">
        <v>0</v>
      </c>
      <c r="DQ187" s="30" t="s">
        <v>141</v>
      </c>
      <c r="DR187" s="30" t="s">
        <v>195</v>
      </c>
      <c r="DS187" s="30" t="s">
        <v>195</v>
      </c>
      <c r="DT187" s="30" t="s">
        <v>195</v>
      </c>
      <c r="DU187" s="30" t="s">
        <v>195</v>
      </c>
      <c r="DV187" s="30" t="s">
        <v>195</v>
      </c>
      <c r="DW187" s="30" t="s">
        <v>195</v>
      </c>
      <c r="DX187" s="30" t="s">
        <v>195</v>
      </c>
      <c r="DY187" s="30" t="s">
        <v>195</v>
      </c>
      <c r="DZ187" s="30" t="s">
        <v>195</v>
      </c>
      <c r="EA187" s="30" t="s">
        <v>195</v>
      </c>
      <c r="EB187" s="30" t="s">
        <v>195</v>
      </c>
      <c r="EC187" s="30" t="s">
        <v>195</v>
      </c>
      <c r="ED187" s="30" t="s">
        <v>195</v>
      </c>
      <c r="EE187" s="30" t="s">
        <v>942</v>
      </c>
      <c r="EF187" s="30" t="s">
        <v>945</v>
      </c>
    </row>
    <row r="188" spans="1:136" ht="15" customHeight="1" x14ac:dyDescent="0.2">
      <c r="A188" s="30" t="s">
        <v>855</v>
      </c>
      <c r="B188" s="35" t="s">
        <v>856</v>
      </c>
      <c r="C188" s="34" t="s">
        <v>857</v>
      </c>
      <c r="D188" s="33" t="s">
        <v>858</v>
      </c>
      <c r="E188" s="30" t="b">
        <v>1</v>
      </c>
      <c r="F188" s="31">
        <v>0</v>
      </c>
      <c r="G188" s="31" t="s">
        <v>942</v>
      </c>
      <c r="H188" s="31" t="s">
        <v>942</v>
      </c>
      <c r="I188" s="31">
        <v>0</v>
      </c>
      <c r="J188" s="31" t="s">
        <v>942</v>
      </c>
      <c r="K188" s="31" t="s">
        <v>942</v>
      </c>
      <c r="L188" s="31">
        <v>0</v>
      </c>
      <c r="M188" s="31" t="s">
        <v>942</v>
      </c>
      <c r="N188" s="31" t="s">
        <v>942</v>
      </c>
      <c r="O188" s="31">
        <v>0</v>
      </c>
      <c r="P188" s="31">
        <v>0</v>
      </c>
      <c r="Q188" s="31">
        <v>0</v>
      </c>
      <c r="V188" s="31">
        <v>0</v>
      </c>
      <c r="AB188" s="31">
        <v>426621</v>
      </c>
      <c r="AC188" s="8">
        <v>0</v>
      </c>
      <c r="AD188" s="31">
        <v>13939.57</v>
      </c>
      <c r="AE188" s="31">
        <v>3687.33</v>
      </c>
      <c r="AF188" s="31">
        <v>0</v>
      </c>
      <c r="AG188" s="31">
        <v>0</v>
      </c>
      <c r="AH188" s="31">
        <v>0</v>
      </c>
      <c r="AI188" s="31">
        <v>0</v>
      </c>
      <c r="AJ188" s="31">
        <v>0</v>
      </c>
      <c r="AK188" s="31">
        <v>3687.33</v>
      </c>
      <c r="AL188" s="31">
        <v>0</v>
      </c>
      <c r="AM188" s="31">
        <v>0</v>
      </c>
      <c r="AN188" s="31">
        <v>0</v>
      </c>
      <c r="AO188" s="31">
        <v>3683.37</v>
      </c>
      <c r="AP188" s="31">
        <v>3080</v>
      </c>
      <c r="AQ188" s="31">
        <v>603.37</v>
      </c>
      <c r="AR188" s="31">
        <v>0</v>
      </c>
      <c r="AS188" s="31">
        <v>0</v>
      </c>
      <c r="AT188" s="31">
        <v>0</v>
      </c>
      <c r="AU188" s="31">
        <v>0</v>
      </c>
      <c r="AV188" s="31">
        <v>0</v>
      </c>
      <c r="AW188" s="31">
        <v>0</v>
      </c>
      <c r="AX188" s="31">
        <v>0</v>
      </c>
      <c r="AY188" s="31">
        <v>0</v>
      </c>
      <c r="AZ188" s="31">
        <v>0</v>
      </c>
      <c r="BA188" s="31">
        <v>0</v>
      </c>
      <c r="BB188" s="31">
        <v>0</v>
      </c>
      <c r="BC188" s="31">
        <v>0</v>
      </c>
      <c r="BD188" s="31">
        <v>0</v>
      </c>
      <c r="BE188" s="31">
        <v>0</v>
      </c>
      <c r="BF188" s="31">
        <v>0</v>
      </c>
      <c r="BG188" s="31">
        <v>0</v>
      </c>
      <c r="BH188" s="31">
        <v>0</v>
      </c>
      <c r="BI188" s="31">
        <v>6568.87</v>
      </c>
      <c r="BJ188" s="31">
        <v>5625.38</v>
      </c>
      <c r="BK188" s="31">
        <v>943.49</v>
      </c>
      <c r="BL188" s="31">
        <v>0</v>
      </c>
      <c r="BM188" s="31">
        <v>0</v>
      </c>
      <c r="BN188" s="31">
        <v>0</v>
      </c>
      <c r="BO188" s="31">
        <v>0</v>
      </c>
      <c r="BP188" s="31">
        <v>0</v>
      </c>
      <c r="BQ188" s="31">
        <v>0</v>
      </c>
      <c r="BR188" s="31">
        <v>0</v>
      </c>
      <c r="BS188" s="8">
        <v>0</v>
      </c>
      <c r="BT188" s="31">
        <v>23156.19</v>
      </c>
      <c r="BU188" s="31">
        <v>0</v>
      </c>
      <c r="BV188" s="31">
        <v>0</v>
      </c>
      <c r="BW188" s="31">
        <v>0</v>
      </c>
      <c r="BX188" s="31">
        <v>0</v>
      </c>
      <c r="BY188" s="31">
        <v>0</v>
      </c>
      <c r="BZ188" s="31">
        <v>0</v>
      </c>
      <c r="CA188" s="31">
        <v>0</v>
      </c>
      <c r="CB188" s="31">
        <v>0</v>
      </c>
      <c r="CC188" s="31">
        <v>0</v>
      </c>
      <c r="CD188" s="31">
        <v>0</v>
      </c>
      <c r="CE188" s="31">
        <v>23156.19</v>
      </c>
      <c r="CF188" s="31">
        <v>10304.66</v>
      </c>
      <c r="CG188" s="31">
        <v>4920.53</v>
      </c>
      <c r="CH188" s="31">
        <v>0</v>
      </c>
      <c r="CI188" s="31">
        <v>0</v>
      </c>
      <c r="CJ188" s="31">
        <v>7931</v>
      </c>
      <c r="CK188" s="31">
        <v>0</v>
      </c>
      <c r="CL188" s="31">
        <v>0</v>
      </c>
      <c r="CM188" s="31">
        <v>0</v>
      </c>
      <c r="CN188" s="31">
        <v>0</v>
      </c>
      <c r="CO188" s="31">
        <v>0</v>
      </c>
      <c r="CP188" s="31">
        <v>0</v>
      </c>
      <c r="CQ188" s="31">
        <v>0</v>
      </c>
      <c r="CR188" s="31">
        <v>0</v>
      </c>
      <c r="CS188" s="31">
        <v>0</v>
      </c>
      <c r="CT188" s="31">
        <v>0</v>
      </c>
      <c r="CU188" s="31">
        <v>0</v>
      </c>
      <c r="CV188" s="31">
        <v>0</v>
      </c>
      <c r="CW188" s="31">
        <v>0</v>
      </c>
      <c r="CX188" s="31">
        <v>0</v>
      </c>
      <c r="CY188" s="31">
        <v>0</v>
      </c>
      <c r="CZ188" s="31">
        <v>0</v>
      </c>
      <c r="DA188" s="31">
        <v>0</v>
      </c>
      <c r="DB188" s="31">
        <v>0</v>
      </c>
      <c r="DC188" s="31">
        <v>0</v>
      </c>
      <c r="DD188" s="31">
        <v>0</v>
      </c>
      <c r="DE188" s="31">
        <v>0</v>
      </c>
      <c r="DF188" s="31">
        <v>0</v>
      </c>
      <c r="DG188" s="31">
        <v>0</v>
      </c>
      <c r="DH188" s="31">
        <v>0</v>
      </c>
      <c r="DI188" s="31">
        <v>389525.24</v>
      </c>
      <c r="DJ188" s="30">
        <v>3</v>
      </c>
      <c r="DK188" s="30">
        <v>18</v>
      </c>
      <c r="DL188" s="30">
        <v>0</v>
      </c>
      <c r="DM188" s="30">
        <v>0</v>
      </c>
      <c r="DN188" s="30">
        <v>79</v>
      </c>
      <c r="DO188" s="31">
        <v>85324</v>
      </c>
      <c r="DP188" s="31">
        <v>23156.19</v>
      </c>
      <c r="DQ188" s="30" t="s">
        <v>195</v>
      </c>
      <c r="DR188" s="30" t="s">
        <v>195</v>
      </c>
      <c r="DS188" s="30" t="s">
        <v>195</v>
      </c>
      <c r="DT188" s="30" t="s">
        <v>195</v>
      </c>
      <c r="DU188" s="30" t="s">
        <v>195</v>
      </c>
      <c r="DV188" s="30" t="s">
        <v>195</v>
      </c>
      <c r="DW188" s="30" t="s">
        <v>195</v>
      </c>
      <c r="DX188" s="30" t="s">
        <v>141</v>
      </c>
      <c r="DY188" s="30" t="s">
        <v>195</v>
      </c>
      <c r="DZ188" s="30" t="s">
        <v>195</v>
      </c>
      <c r="EA188" s="30" t="s">
        <v>195</v>
      </c>
      <c r="EB188" s="30" t="s">
        <v>141</v>
      </c>
      <c r="EC188" s="30" t="s">
        <v>195</v>
      </c>
      <c r="ED188" s="30" t="s">
        <v>195</v>
      </c>
      <c r="EE188" s="30" t="s">
        <v>942</v>
      </c>
      <c r="EF188" s="30" t="s">
        <v>944</v>
      </c>
    </row>
    <row r="189" spans="1:136" ht="15" customHeight="1" x14ac:dyDescent="0.25">
      <c r="A189" t="s">
        <v>943</v>
      </c>
      <c r="B189" s="19">
        <v>966325438</v>
      </c>
      <c r="C189" s="22" t="s">
        <v>862</v>
      </c>
      <c r="D189" s="32">
        <v>1600155</v>
      </c>
      <c r="E189" s="30" t="b">
        <v>1</v>
      </c>
      <c r="F189" s="31">
        <v>0</v>
      </c>
      <c r="G189" s="31" t="s">
        <v>942</v>
      </c>
      <c r="H189" s="31" t="s">
        <v>942</v>
      </c>
      <c r="I189" s="31">
        <v>0</v>
      </c>
      <c r="J189" s="31" t="s">
        <v>942</v>
      </c>
      <c r="K189" s="31" t="s">
        <v>942</v>
      </c>
      <c r="L189" s="31">
        <v>0</v>
      </c>
      <c r="O189" s="31">
        <v>0</v>
      </c>
      <c r="P189" s="31">
        <v>0</v>
      </c>
      <c r="Q189" s="31">
        <v>0</v>
      </c>
      <c r="V189" s="31">
        <v>0</v>
      </c>
      <c r="AB189" s="31">
        <v>938653</v>
      </c>
      <c r="AC189" s="8">
        <v>0</v>
      </c>
      <c r="AD189" s="31">
        <v>385660.15</v>
      </c>
      <c r="AE189" s="31">
        <v>10373</v>
      </c>
      <c r="AF189" s="31">
        <v>0</v>
      </c>
      <c r="AG189" s="31">
        <v>0</v>
      </c>
      <c r="AH189" s="31">
        <v>0</v>
      </c>
      <c r="AI189" s="31">
        <v>0</v>
      </c>
      <c r="AJ189" s="31">
        <v>0</v>
      </c>
      <c r="AK189" s="31">
        <v>10373</v>
      </c>
      <c r="AL189" s="31">
        <v>0</v>
      </c>
      <c r="AM189" s="31">
        <v>0</v>
      </c>
      <c r="AN189" s="31">
        <v>0</v>
      </c>
      <c r="AO189" s="31">
        <v>11762.03</v>
      </c>
      <c r="AP189" s="31">
        <v>0</v>
      </c>
      <c r="AQ189" s="31">
        <v>0</v>
      </c>
      <c r="AR189" s="31">
        <v>10125</v>
      </c>
      <c r="AS189" s="31">
        <v>0</v>
      </c>
      <c r="AT189" s="31">
        <v>0</v>
      </c>
      <c r="AU189" s="31">
        <v>1637.03</v>
      </c>
      <c r="AV189" s="31">
        <v>0</v>
      </c>
      <c r="AW189" s="31">
        <v>0</v>
      </c>
      <c r="AX189" s="31">
        <v>0</v>
      </c>
      <c r="AY189" s="31">
        <v>0</v>
      </c>
      <c r="AZ189" s="31">
        <v>0</v>
      </c>
      <c r="BA189" s="31">
        <v>0</v>
      </c>
      <c r="BB189" s="31">
        <v>0</v>
      </c>
      <c r="BC189" s="31">
        <v>0</v>
      </c>
      <c r="BD189" s="31">
        <v>0</v>
      </c>
      <c r="BE189" s="31">
        <v>0</v>
      </c>
      <c r="BF189" s="31">
        <v>0</v>
      </c>
      <c r="BG189" s="31">
        <v>0</v>
      </c>
      <c r="BH189" s="31">
        <v>0</v>
      </c>
      <c r="BI189" s="31">
        <v>363525.12</v>
      </c>
      <c r="BJ189" s="31">
        <v>254467.59</v>
      </c>
      <c r="BK189" s="31">
        <v>109057.53</v>
      </c>
      <c r="BL189" s="31">
        <v>0</v>
      </c>
      <c r="BM189" s="31">
        <v>0</v>
      </c>
      <c r="BN189" s="31">
        <v>0</v>
      </c>
      <c r="BO189" s="31">
        <v>0</v>
      </c>
      <c r="BP189" s="31">
        <v>0</v>
      </c>
      <c r="BQ189" s="31">
        <v>0</v>
      </c>
      <c r="BR189" s="31">
        <v>0</v>
      </c>
      <c r="BS189" s="8">
        <v>0</v>
      </c>
      <c r="BT189" s="31">
        <v>159038.91</v>
      </c>
      <c r="BU189" s="31">
        <v>0</v>
      </c>
      <c r="BV189" s="31">
        <v>0</v>
      </c>
      <c r="BW189" s="31">
        <v>0</v>
      </c>
      <c r="BX189" s="31">
        <v>0</v>
      </c>
      <c r="BY189" s="31">
        <v>0</v>
      </c>
      <c r="BZ189" s="31">
        <v>0</v>
      </c>
      <c r="CA189" s="31">
        <v>0</v>
      </c>
      <c r="CB189" s="31">
        <v>0</v>
      </c>
      <c r="CC189" s="31">
        <v>0</v>
      </c>
      <c r="CD189" s="31">
        <v>0</v>
      </c>
      <c r="CE189" s="31">
        <v>159038.91</v>
      </c>
      <c r="CF189" s="31">
        <v>111327.24</v>
      </c>
      <c r="CG189" s="31">
        <v>47711.67</v>
      </c>
      <c r="CH189" s="31">
        <v>0</v>
      </c>
      <c r="CI189" s="31">
        <v>0</v>
      </c>
      <c r="CJ189" s="31">
        <v>0</v>
      </c>
      <c r="CK189" s="31">
        <v>0</v>
      </c>
      <c r="CL189" s="31">
        <v>0</v>
      </c>
      <c r="CM189" s="31">
        <v>0</v>
      </c>
      <c r="CN189" s="31">
        <v>0</v>
      </c>
      <c r="CO189" s="31">
        <v>0</v>
      </c>
      <c r="CP189" s="31">
        <v>0</v>
      </c>
      <c r="CQ189" s="31">
        <v>0</v>
      </c>
      <c r="CR189" s="31">
        <v>0</v>
      </c>
      <c r="CS189" s="31">
        <v>0</v>
      </c>
      <c r="CT189" s="31">
        <v>0</v>
      </c>
      <c r="CU189" s="31">
        <v>0</v>
      </c>
      <c r="CV189" s="31">
        <v>0</v>
      </c>
      <c r="CW189" s="31">
        <v>0</v>
      </c>
      <c r="CX189" s="31">
        <v>0</v>
      </c>
      <c r="CY189" s="31">
        <v>0</v>
      </c>
      <c r="CZ189" s="31">
        <v>0</v>
      </c>
      <c r="DA189" s="31">
        <v>0</v>
      </c>
      <c r="DB189" s="31">
        <v>0</v>
      </c>
      <c r="DC189" s="31">
        <v>0</v>
      </c>
      <c r="DD189" s="31">
        <v>0</v>
      </c>
      <c r="DE189" s="31">
        <v>0</v>
      </c>
      <c r="DF189" s="31">
        <v>0</v>
      </c>
      <c r="DG189" s="31">
        <v>0</v>
      </c>
      <c r="DH189" s="31">
        <v>0</v>
      </c>
      <c r="DI189" s="31">
        <v>393953.93999999994</v>
      </c>
      <c r="DJ189" s="30">
        <v>0</v>
      </c>
      <c r="DK189" s="30">
        <v>0</v>
      </c>
      <c r="DL189" s="30">
        <v>0</v>
      </c>
      <c r="DM189" s="30">
        <v>0</v>
      </c>
      <c r="DN189" s="30">
        <v>100</v>
      </c>
      <c r="DO189" s="31">
        <v>187731</v>
      </c>
      <c r="DP189" s="31">
        <v>159038.91</v>
      </c>
      <c r="DQ189" s="30" t="s">
        <v>195</v>
      </c>
      <c r="DR189" s="30" t="s">
        <v>195</v>
      </c>
      <c r="DS189" s="30" t="s">
        <v>195</v>
      </c>
      <c r="DT189" s="30" t="s">
        <v>195</v>
      </c>
      <c r="DU189" s="30" t="s">
        <v>195</v>
      </c>
      <c r="DV189" s="30" t="s">
        <v>195</v>
      </c>
      <c r="DW189" s="30" t="s">
        <v>195</v>
      </c>
      <c r="DX189" s="30" t="b">
        <v>0</v>
      </c>
      <c r="DY189" s="30" t="s">
        <v>195</v>
      </c>
      <c r="DZ189" s="30" t="s">
        <v>195</v>
      </c>
      <c r="EA189" s="30" t="s">
        <v>195</v>
      </c>
      <c r="EB189" s="30" t="b">
        <v>0</v>
      </c>
      <c r="EC189" s="30" t="b">
        <v>1</v>
      </c>
      <c r="ED189" s="30" t="s">
        <v>195</v>
      </c>
      <c r="EF189" s="30" t="s">
        <v>941</v>
      </c>
    </row>
    <row r="190" spans="1:136" ht="15" customHeight="1" x14ac:dyDescent="0.25">
      <c r="A190" s="17" t="s">
        <v>864</v>
      </c>
      <c r="B190" s="19" t="s">
        <v>866</v>
      </c>
      <c r="C190" s="22" t="s">
        <v>865</v>
      </c>
      <c r="D190" s="32"/>
      <c r="E190" s="2" t="b">
        <v>0</v>
      </c>
      <c r="F190" s="31">
        <v>0</v>
      </c>
      <c r="I190" s="31">
        <v>0</v>
      </c>
      <c r="L190" s="31">
        <v>0</v>
      </c>
      <c r="O190" s="31">
        <v>0</v>
      </c>
      <c r="P190" s="31">
        <v>0</v>
      </c>
      <c r="Q190" s="31">
        <v>0</v>
      </c>
      <c r="V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v>0</v>
      </c>
      <c r="DG190" s="31">
        <v>0</v>
      </c>
      <c r="DH190" s="31">
        <v>0</v>
      </c>
      <c r="DI190" s="31">
        <v>0</v>
      </c>
      <c r="DO190" s="31">
        <v>0</v>
      </c>
      <c r="DP190" s="31">
        <v>0</v>
      </c>
      <c r="DQ190" s="30" t="s">
        <v>195</v>
      </c>
      <c r="DR190" s="30" t="s">
        <v>195</v>
      </c>
      <c r="DS190" s="30" t="s">
        <v>195</v>
      </c>
      <c r="DT190" s="30" t="s">
        <v>195</v>
      </c>
      <c r="DU190" s="30" t="s">
        <v>195</v>
      </c>
      <c r="DV190" s="30" t="s">
        <v>195</v>
      </c>
      <c r="DW190" s="30" t="s">
        <v>195</v>
      </c>
      <c r="DX190" s="30" t="s">
        <v>195</v>
      </c>
      <c r="DY190" s="30" t="s">
        <v>195</v>
      </c>
      <c r="DZ190" s="30" t="s">
        <v>195</v>
      </c>
      <c r="EA190" s="30" t="s">
        <v>195</v>
      </c>
      <c r="EB190" s="30" t="s">
        <v>195</v>
      </c>
      <c r="EC190" s="30" t="s">
        <v>195</v>
      </c>
      <c r="ED190" s="30" t="s">
        <v>195</v>
      </c>
    </row>
  </sheetData>
  <mergeCells count="63">
    <mergeCell ref="EF1:EF3"/>
    <mergeCell ref="O2:Q2"/>
    <mergeCell ref="DW2:DW3"/>
    <mergeCell ref="DX2:DX3"/>
    <mergeCell ref="DY2:DY3"/>
    <mergeCell ref="DZ2:DZ3"/>
    <mergeCell ref="W1:AA1"/>
    <mergeCell ref="AB1:AB3"/>
    <mergeCell ref="ED2:ED3"/>
    <mergeCell ref="DQ2:DQ3"/>
    <mergeCell ref="DR2:DR3"/>
    <mergeCell ref="DS2:DS3"/>
    <mergeCell ref="W2:W3"/>
    <mergeCell ref="X2:X3"/>
    <mergeCell ref="Y2:Y3"/>
    <mergeCell ref="Z2:Z3"/>
    <mergeCell ref="AA2:AA3"/>
    <mergeCell ref="DO1:DO3"/>
    <mergeCell ref="AD1:AD3"/>
    <mergeCell ref="AE2:AN2"/>
    <mergeCell ref="AE1:BR1"/>
    <mergeCell ref="AO2:AX2"/>
    <mergeCell ref="AC1:AC3"/>
    <mergeCell ref="BS1:BS3"/>
    <mergeCell ref="AY2:BH2"/>
    <mergeCell ref="BI2:BR2"/>
    <mergeCell ref="BT1:BT3"/>
    <mergeCell ref="BU2:CD2"/>
    <mergeCell ref="CE2:CN2"/>
    <mergeCell ref="CY2:DH2"/>
    <mergeCell ref="BU1:DH1"/>
    <mergeCell ref="DI1:DI3"/>
    <mergeCell ref="DT2:DT3"/>
    <mergeCell ref="DU2:DU3"/>
    <mergeCell ref="DV2:DV3"/>
    <mergeCell ref="V1:V3"/>
    <mergeCell ref="A1:A3"/>
    <mergeCell ref="B1:B3"/>
    <mergeCell ref="C1:C3"/>
    <mergeCell ref="D1:D3"/>
    <mergeCell ref="E1:E3"/>
    <mergeCell ref="F1:Q1"/>
    <mergeCell ref="DP1:DP3"/>
    <mergeCell ref="DQ1:EE1"/>
    <mergeCell ref="EE2:EE3"/>
    <mergeCell ref="EA2:EA3"/>
    <mergeCell ref="EB2:EB3"/>
    <mergeCell ref="EC2:EC3"/>
    <mergeCell ref="T2:T3"/>
    <mergeCell ref="U2:U3"/>
    <mergeCell ref="S2:S3"/>
    <mergeCell ref="R1:U1"/>
    <mergeCell ref="F2:H2"/>
    <mergeCell ref="I2:K2"/>
    <mergeCell ref="L2:N2"/>
    <mergeCell ref="R2:R3"/>
    <mergeCell ref="CO2:CX2"/>
    <mergeCell ref="DJ1:DN1"/>
    <mergeCell ref="DJ2:DJ3"/>
    <mergeCell ref="DK2:DK3"/>
    <mergeCell ref="DL2:DL3"/>
    <mergeCell ref="DM2:DM3"/>
    <mergeCell ref="DN2:DN3"/>
  </mergeCells>
  <conditionalFormatting sqref="A189">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144F-1E2D-4300-8305-B159EE257C16}">
  <sheetPr codeName="Sheet4"/>
  <dimension ref="A1:BO190"/>
  <sheetViews>
    <sheetView zoomScale="80" zoomScaleNormal="80" workbookViewId="0">
      <pane xSplit="1" ySplit="6" topLeftCell="AC90" activePane="bottomRight" state="frozen"/>
      <selection pane="topRight" activeCell="B1" sqref="B1"/>
      <selection pane="bottomLeft" activeCell="A7" sqref="A7"/>
      <selection pane="bottomRight" activeCell="A108" sqref="A108:XFD108"/>
    </sheetView>
  </sheetViews>
  <sheetFormatPr defaultColWidth="0" defaultRowHeight="12.75" zeroHeight="1" x14ac:dyDescent="0.2"/>
  <cols>
    <col min="1" max="1" width="65" style="2" bestFit="1" customWidth="1"/>
    <col min="2" max="4" width="14.5703125" style="2" customWidth="1"/>
    <col min="5" max="5" width="13.5703125" style="44" customWidth="1"/>
    <col min="6" max="11" width="18.5703125" style="16" customWidth="1"/>
    <col min="12" max="45" width="18.5703125" style="2" customWidth="1"/>
    <col min="46" max="46" width="18.5703125" style="8" customWidth="1"/>
    <col min="47" max="55" width="18.5703125" style="2" customWidth="1"/>
    <col min="56" max="56" width="16.42578125" style="2" hidden="1" customWidth="1"/>
    <col min="57" max="57" width="19" style="2" hidden="1" customWidth="1"/>
    <col min="58" max="58" width="14.140625" style="2" hidden="1" customWidth="1"/>
    <col min="59" max="59" width="14" style="2" hidden="1" customWidth="1"/>
    <col min="60" max="60" width="13.5703125" style="2" hidden="1" customWidth="1"/>
    <col min="61" max="61" width="23" style="2" hidden="1" customWidth="1"/>
    <col min="62" max="66" width="8.85546875" style="30" hidden="1" customWidth="1"/>
    <col min="67" max="67" width="34.5703125" style="2" hidden="1" customWidth="1"/>
    <col min="68" max="16384" width="8.85546875" style="2" hidden="1"/>
  </cols>
  <sheetData>
    <row r="1" spans="1:66" ht="23.1" customHeight="1" x14ac:dyDescent="0.2">
      <c r="A1" s="181" t="s">
        <v>0</v>
      </c>
      <c r="B1" s="181" t="s">
        <v>1</v>
      </c>
      <c r="C1" s="134" t="s">
        <v>134</v>
      </c>
      <c r="D1" s="134" t="s">
        <v>135</v>
      </c>
      <c r="E1" s="206" t="s">
        <v>2</v>
      </c>
      <c r="F1" s="208" t="s">
        <v>1411</v>
      </c>
      <c r="G1" s="208" t="s">
        <v>1410</v>
      </c>
      <c r="H1" s="208" t="s">
        <v>1409</v>
      </c>
      <c r="I1" s="208" t="s">
        <v>1408</v>
      </c>
      <c r="J1" s="208" t="s">
        <v>1407</v>
      </c>
      <c r="K1" s="208" t="s">
        <v>1406</v>
      </c>
      <c r="L1" s="205" t="s">
        <v>1405</v>
      </c>
      <c r="M1" s="205"/>
      <c r="N1" s="205"/>
      <c r="O1" s="205"/>
      <c r="P1" s="205"/>
      <c r="Q1" s="205"/>
      <c r="R1" s="205"/>
      <c r="S1" s="205"/>
      <c r="T1" s="205"/>
      <c r="U1" s="205" t="s">
        <v>1404</v>
      </c>
      <c r="V1" s="213" t="s">
        <v>1403</v>
      </c>
      <c r="W1" s="213"/>
      <c r="X1" s="213"/>
      <c r="Y1" s="213"/>
      <c r="Z1" s="213"/>
      <c r="AA1" s="213"/>
      <c r="AB1" s="205" t="s">
        <v>1402</v>
      </c>
      <c r="AC1" s="214" t="s">
        <v>1401</v>
      </c>
      <c r="AD1" s="215"/>
      <c r="AE1" s="215"/>
      <c r="AF1" s="215"/>
      <c r="AG1" s="215"/>
      <c r="AH1" s="215"/>
      <c r="AI1" s="215"/>
      <c r="AJ1" s="216"/>
      <c r="AK1" s="210" t="s">
        <v>1400</v>
      </c>
      <c r="AL1" s="212" t="s">
        <v>1399</v>
      </c>
      <c r="AM1" s="213"/>
      <c r="AN1" s="213"/>
      <c r="AO1" s="213"/>
      <c r="AP1" s="213"/>
      <c r="AQ1" s="213"/>
      <c r="AR1" s="213"/>
      <c r="AS1" s="213"/>
      <c r="AT1" s="220" t="s">
        <v>1398</v>
      </c>
      <c r="AU1" s="204" t="s">
        <v>1397</v>
      </c>
      <c r="AV1" s="204"/>
      <c r="AW1" s="204"/>
      <c r="AX1" s="204"/>
      <c r="AY1" s="204"/>
      <c r="AZ1" s="204"/>
      <c r="BA1" s="204"/>
      <c r="BB1" s="204"/>
      <c r="BC1" s="204"/>
    </row>
    <row r="2" spans="1:66" ht="39" customHeight="1" x14ac:dyDescent="0.2">
      <c r="A2" s="181"/>
      <c r="B2" s="181"/>
      <c r="C2" s="135"/>
      <c r="D2" s="135"/>
      <c r="E2" s="207"/>
      <c r="F2" s="208"/>
      <c r="G2" s="208"/>
      <c r="H2" s="208"/>
      <c r="I2" s="208"/>
      <c r="J2" s="208"/>
      <c r="K2" s="208"/>
      <c r="L2" s="205"/>
      <c r="M2" s="205"/>
      <c r="N2" s="205"/>
      <c r="O2" s="205"/>
      <c r="P2" s="205"/>
      <c r="Q2" s="205"/>
      <c r="R2" s="205"/>
      <c r="S2" s="205"/>
      <c r="T2" s="205"/>
      <c r="U2" s="205"/>
      <c r="V2" s="213"/>
      <c r="W2" s="213"/>
      <c r="X2" s="213"/>
      <c r="Y2" s="213"/>
      <c r="Z2" s="213"/>
      <c r="AA2" s="213"/>
      <c r="AB2" s="205"/>
      <c r="AC2" s="217"/>
      <c r="AD2" s="218"/>
      <c r="AE2" s="218"/>
      <c r="AF2" s="218"/>
      <c r="AG2" s="218"/>
      <c r="AH2" s="218"/>
      <c r="AI2" s="218"/>
      <c r="AJ2" s="219"/>
      <c r="AK2" s="210"/>
      <c r="AL2" s="212"/>
      <c r="AM2" s="213"/>
      <c r="AN2" s="213"/>
      <c r="AO2" s="213"/>
      <c r="AP2" s="213"/>
      <c r="AQ2" s="213"/>
      <c r="AR2" s="213"/>
      <c r="AS2" s="213"/>
      <c r="AT2" s="220"/>
      <c r="AU2" s="204"/>
      <c r="AV2" s="204"/>
      <c r="AW2" s="204"/>
      <c r="AX2" s="204"/>
      <c r="AY2" s="204"/>
      <c r="AZ2" s="204"/>
      <c r="BA2" s="204"/>
      <c r="BB2" s="204"/>
      <c r="BC2" s="204"/>
    </row>
    <row r="3" spans="1:66" s="62" customFormat="1" ht="90.75" customHeight="1" x14ac:dyDescent="0.25">
      <c r="A3" s="134"/>
      <c r="B3" s="134"/>
      <c r="C3" s="136"/>
      <c r="D3" s="136"/>
      <c r="E3" s="207"/>
      <c r="F3" s="209"/>
      <c r="G3" s="209"/>
      <c r="H3" s="209"/>
      <c r="I3" s="209"/>
      <c r="J3" s="209"/>
      <c r="K3" s="209"/>
      <c r="L3" s="71" t="s">
        <v>1396</v>
      </c>
      <c r="M3" s="70" t="s">
        <v>1395</v>
      </c>
      <c r="N3" s="70" t="s">
        <v>1394</v>
      </c>
      <c r="O3" s="70" t="s">
        <v>1393</v>
      </c>
      <c r="P3" s="70" t="s">
        <v>1392</v>
      </c>
      <c r="Q3" s="70" t="s">
        <v>1391</v>
      </c>
      <c r="R3" s="70" t="s">
        <v>1390</v>
      </c>
      <c r="S3" s="70" t="s">
        <v>1389</v>
      </c>
      <c r="T3" s="69" t="s">
        <v>1388</v>
      </c>
      <c r="U3" s="161"/>
      <c r="V3" s="65" t="s">
        <v>1387</v>
      </c>
      <c r="W3" s="65" t="s">
        <v>1386</v>
      </c>
      <c r="X3" s="65" t="s">
        <v>1385</v>
      </c>
      <c r="Y3" s="65" t="s">
        <v>1384</v>
      </c>
      <c r="Z3" s="64" t="s">
        <v>1383</v>
      </c>
      <c r="AA3" s="66" t="s">
        <v>1382</v>
      </c>
      <c r="AB3" s="161"/>
      <c r="AC3" s="65" t="s">
        <v>1381</v>
      </c>
      <c r="AD3" s="65" t="s">
        <v>1380</v>
      </c>
      <c r="AE3" s="65" t="s">
        <v>1379</v>
      </c>
      <c r="AF3" s="65" t="s">
        <v>1378</v>
      </c>
      <c r="AG3" s="65" t="s">
        <v>1377</v>
      </c>
      <c r="AH3" s="65" t="s">
        <v>1376</v>
      </c>
      <c r="AI3" s="65" t="s">
        <v>1375</v>
      </c>
      <c r="AJ3" s="68" t="s">
        <v>1374</v>
      </c>
      <c r="AK3" s="211"/>
      <c r="AL3" s="67" t="s">
        <v>1373</v>
      </c>
      <c r="AM3" s="65" t="s">
        <v>1372</v>
      </c>
      <c r="AN3" s="65" t="s">
        <v>1371</v>
      </c>
      <c r="AO3" s="65" t="s">
        <v>1370</v>
      </c>
      <c r="AP3" s="65" t="s">
        <v>1369</v>
      </c>
      <c r="AQ3" s="65" t="s">
        <v>1368</v>
      </c>
      <c r="AR3" s="65" t="s">
        <v>1367</v>
      </c>
      <c r="AS3" s="66" t="s">
        <v>1366</v>
      </c>
      <c r="AT3" s="221"/>
      <c r="AU3" s="65" t="s">
        <v>1365</v>
      </c>
      <c r="AV3" s="65" t="s">
        <v>1364</v>
      </c>
      <c r="AW3" s="65" t="s">
        <v>1363</v>
      </c>
      <c r="AX3" s="65" t="s">
        <v>1362</v>
      </c>
      <c r="AY3" s="65" t="s">
        <v>1361</v>
      </c>
      <c r="AZ3" s="65" t="s">
        <v>1360</v>
      </c>
      <c r="BA3" s="65" t="s">
        <v>1359</v>
      </c>
      <c r="BB3" s="65" t="s">
        <v>1358</v>
      </c>
      <c r="BC3" s="64" t="s">
        <v>1357</v>
      </c>
      <c r="BJ3" s="63"/>
      <c r="BK3" s="63"/>
      <c r="BL3" s="63"/>
      <c r="BM3" s="63"/>
      <c r="BN3" s="63"/>
    </row>
    <row r="4" spans="1:66" s="50" customFormat="1" ht="23.45" hidden="1" customHeight="1" x14ac:dyDescent="0.2">
      <c r="A4" s="3" t="s">
        <v>56</v>
      </c>
      <c r="B4" s="4" t="s">
        <v>128</v>
      </c>
      <c r="C4" s="4" t="s">
        <v>129</v>
      </c>
      <c r="D4" s="4" t="s">
        <v>130</v>
      </c>
      <c r="E4" s="53" t="s">
        <v>131</v>
      </c>
      <c r="F4" s="61" t="s">
        <v>1356</v>
      </c>
      <c r="G4" s="61" t="s">
        <v>1356</v>
      </c>
      <c r="H4" s="61" t="s">
        <v>1356</v>
      </c>
      <c r="I4" s="61" t="s">
        <v>1356</v>
      </c>
      <c r="J4" s="61" t="s">
        <v>1356</v>
      </c>
      <c r="K4" s="61" t="s">
        <v>1356</v>
      </c>
      <c r="L4" s="59" t="s">
        <v>131</v>
      </c>
      <c r="M4" s="59" t="s">
        <v>131</v>
      </c>
      <c r="N4" s="59" t="s">
        <v>131</v>
      </c>
      <c r="O4" s="59" t="s">
        <v>131</v>
      </c>
      <c r="P4" s="59" t="s">
        <v>131</v>
      </c>
      <c r="Q4" s="59" t="s">
        <v>131</v>
      </c>
      <c r="R4" s="59" t="s">
        <v>131</v>
      </c>
      <c r="S4" s="59" t="s">
        <v>131</v>
      </c>
      <c r="T4" s="59" t="s">
        <v>131</v>
      </c>
      <c r="U4" s="59" t="s">
        <v>131</v>
      </c>
      <c r="V4" s="59" t="s">
        <v>131</v>
      </c>
      <c r="W4" s="59" t="s">
        <v>131</v>
      </c>
      <c r="X4" s="59" t="s">
        <v>131</v>
      </c>
      <c r="Y4" s="59" t="s">
        <v>131</v>
      </c>
      <c r="Z4" s="59" t="s">
        <v>131</v>
      </c>
      <c r="AA4" s="59" t="s">
        <v>1239</v>
      </c>
      <c r="AB4" s="59" t="s">
        <v>131</v>
      </c>
      <c r="AC4" s="59" t="s">
        <v>131</v>
      </c>
      <c r="AD4" s="59" t="s">
        <v>131</v>
      </c>
      <c r="AE4" s="59" t="s">
        <v>131</v>
      </c>
      <c r="AF4" s="59" t="s">
        <v>131</v>
      </c>
      <c r="AG4" s="59" t="s">
        <v>131</v>
      </c>
      <c r="AH4" s="59" t="s">
        <v>131</v>
      </c>
      <c r="AI4" s="59" t="s">
        <v>131</v>
      </c>
      <c r="AJ4" s="59" t="s">
        <v>1239</v>
      </c>
      <c r="AK4" s="59" t="s">
        <v>131</v>
      </c>
      <c r="AL4" s="59" t="s">
        <v>131</v>
      </c>
      <c r="AM4" s="59" t="s">
        <v>131</v>
      </c>
      <c r="AN4" s="59" t="s">
        <v>131</v>
      </c>
      <c r="AO4" s="59" t="s">
        <v>131</v>
      </c>
      <c r="AP4" s="59" t="s">
        <v>131</v>
      </c>
      <c r="AQ4" s="59" t="s">
        <v>131</v>
      </c>
      <c r="AR4" s="59" t="s">
        <v>131</v>
      </c>
      <c r="AS4" s="59" t="s">
        <v>1239</v>
      </c>
      <c r="AT4" s="60" t="s">
        <v>132</v>
      </c>
      <c r="AU4" s="59" t="s">
        <v>1356</v>
      </c>
      <c r="AV4" s="59" t="s">
        <v>1356</v>
      </c>
      <c r="AW4" s="59" t="s">
        <v>1356</v>
      </c>
      <c r="AX4" s="59" t="s">
        <v>1356</v>
      </c>
      <c r="AY4" s="59" t="s">
        <v>1356</v>
      </c>
      <c r="AZ4" s="59" t="s">
        <v>1356</v>
      </c>
      <c r="BA4" s="59" t="s">
        <v>1356</v>
      </c>
      <c r="BB4" s="59" t="s">
        <v>1356</v>
      </c>
      <c r="BC4" s="59" t="s">
        <v>1356</v>
      </c>
    </row>
    <row r="5" spans="1:66" s="50" customFormat="1" ht="54.95" hidden="1" customHeight="1" x14ac:dyDescent="0.2">
      <c r="A5" s="37" t="s">
        <v>1355</v>
      </c>
      <c r="B5" s="58" t="s">
        <v>57</v>
      </c>
      <c r="C5" s="58" t="s">
        <v>1354</v>
      </c>
      <c r="D5" s="37">
        <v>2699999</v>
      </c>
      <c r="E5" s="57" t="b">
        <v>1</v>
      </c>
      <c r="F5" s="56">
        <v>321</v>
      </c>
      <c r="G5" s="56">
        <v>355.5</v>
      </c>
      <c r="H5" s="56">
        <v>386.3</v>
      </c>
      <c r="I5" s="56">
        <v>377</v>
      </c>
      <c r="J5" s="56">
        <v>405.2</v>
      </c>
      <c r="K5" s="56">
        <v>417</v>
      </c>
      <c r="L5" s="37" t="b">
        <v>1</v>
      </c>
      <c r="M5" s="37" t="b">
        <v>1</v>
      </c>
      <c r="N5" s="37" t="b">
        <v>1</v>
      </c>
      <c r="O5" s="37" t="b">
        <v>0</v>
      </c>
      <c r="P5" s="37" t="b">
        <v>1</v>
      </c>
      <c r="Q5" s="37" t="b">
        <v>0</v>
      </c>
      <c r="R5" s="37" t="b">
        <v>1</v>
      </c>
      <c r="S5" s="37" t="b">
        <v>0</v>
      </c>
      <c r="T5" s="37" t="b">
        <v>1</v>
      </c>
      <c r="U5" s="37" t="b">
        <v>1</v>
      </c>
      <c r="V5" s="37" t="b">
        <v>1</v>
      </c>
      <c r="W5" s="37" t="b">
        <v>0</v>
      </c>
      <c r="X5" s="37" t="b">
        <v>1</v>
      </c>
      <c r="Y5" s="37" t="b">
        <v>0</v>
      </c>
      <c r="Z5" s="37" t="b">
        <v>1</v>
      </c>
      <c r="AA5" s="37" t="s">
        <v>1353</v>
      </c>
      <c r="AB5" s="37" t="b">
        <v>1</v>
      </c>
      <c r="AC5" s="37" t="b">
        <v>1</v>
      </c>
      <c r="AD5" s="37" t="b">
        <v>1</v>
      </c>
      <c r="AE5" s="37" t="b">
        <v>0</v>
      </c>
      <c r="AF5" s="37" t="b">
        <v>0</v>
      </c>
      <c r="AG5" s="37" t="b">
        <v>0</v>
      </c>
      <c r="AH5" s="37" t="b">
        <v>0</v>
      </c>
      <c r="AI5" s="37" t="b">
        <v>0</v>
      </c>
      <c r="AJ5" s="37"/>
      <c r="AK5" s="37" t="b">
        <v>1</v>
      </c>
      <c r="AL5" s="37" t="b">
        <v>0</v>
      </c>
      <c r="AM5" s="37" t="b">
        <v>1</v>
      </c>
      <c r="AN5" s="37" t="b">
        <v>1</v>
      </c>
      <c r="AO5" s="37" t="b">
        <v>1</v>
      </c>
      <c r="AP5" s="37" t="b">
        <v>0</v>
      </c>
      <c r="AQ5" s="37" t="b">
        <v>1</v>
      </c>
      <c r="AR5" s="37" t="b">
        <v>0</v>
      </c>
      <c r="AS5" s="37"/>
      <c r="AT5" s="55">
        <v>1440000</v>
      </c>
      <c r="AU5" s="54">
        <v>4</v>
      </c>
      <c r="AV5" s="54">
        <v>12</v>
      </c>
      <c r="AW5" s="54">
        <v>3</v>
      </c>
      <c r="AX5" s="54">
        <v>10</v>
      </c>
      <c r="AY5" s="54">
        <v>1</v>
      </c>
      <c r="AZ5" s="54">
        <v>0</v>
      </c>
      <c r="BA5" s="54">
        <v>0</v>
      </c>
      <c r="BB5" s="54">
        <v>0</v>
      </c>
      <c r="BC5" s="54">
        <v>1</v>
      </c>
    </row>
    <row r="6" spans="1:66" s="50" customFormat="1" ht="54" hidden="1" customHeight="1" x14ac:dyDescent="0.2">
      <c r="A6" s="3" t="s">
        <v>124</v>
      </c>
      <c r="B6" s="6" t="s">
        <v>59</v>
      </c>
      <c r="C6" s="6" t="s">
        <v>60</v>
      </c>
      <c r="D6" s="3" t="s">
        <v>61</v>
      </c>
      <c r="E6" s="53" t="s">
        <v>123</v>
      </c>
      <c r="F6" s="52" t="s">
        <v>1352</v>
      </c>
      <c r="G6" s="52" t="s">
        <v>1351</v>
      </c>
      <c r="H6" s="52" t="s">
        <v>1350</v>
      </c>
      <c r="I6" s="52" t="s">
        <v>1349</v>
      </c>
      <c r="J6" s="52" t="s">
        <v>1348</v>
      </c>
      <c r="K6" s="52" t="s">
        <v>1347</v>
      </c>
      <c r="L6" s="37" t="s">
        <v>1346</v>
      </c>
      <c r="M6" s="37" t="s">
        <v>1345</v>
      </c>
      <c r="N6" s="37" t="s">
        <v>1344</v>
      </c>
      <c r="O6" s="37" t="s">
        <v>1343</v>
      </c>
      <c r="P6" s="37" t="s">
        <v>1342</v>
      </c>
      <c r="Q6" s="37" t="s">
        <v>1341</v>
      </c>
      <c r="R6" s="37" t="s">
        <v>1340</v>
      </c>
      <c r="S6" s="37" t="s">
        <v>1339</v>
      </c>
      <c r="T6" s="37" t="s">
        <v>1338</v>
      </c>
      <c r="U6" s="37" t="s">
        <v>1337</v>
      </c>
      <c r="V6" s="37" t="s">
        <v>1336</v>
      </c>
      <c r="W6" s="37" t="s">
        <v>1335</v>
      </c>
      <c r="X6" s="37" t="s">
        <v>1334</v>
      </c>
      <c r="Y6" s="37" t="s">
        <v>1333</v>
      </c>
      <c r="Z6" s="37" t="s">
        <v>1332</v>
      </c>
      <c r="AA6" s="37" t="s">
        <v>1331</v>
      </c>
      <c r="AB6" s="37" t="s">
        <v>1330</v>
      </c>
      <c r="AC6" s="37" t="s">
        <v>1329</v>
      </c>
      <c r="AD6" s="37" t="s">
        <v>1328</v>
      </c>
      <c r="AE6" s="37" t="s">
        <v>1327</v>
      </c>
      <c r="AF6" s="37" t="s">
        <v>1326</v>
      </c>
      <c r="AG6" s="37" t="s">
        <v>1325</v>
      </c>
      <c r="AH6" s="37" t="s">
        <v>1324</v>
      </c>
      <c r="AI6" s="37" t="s">
        <v>1323</v>
      </c>
      <c r="AJ6" s="37" t="s">
        <v>1322</v>
      </c>
      <c r="AK6" s="37" t="s">
        <v>1321</v>
      </c>
      <c r="AL6" s="37" t="s">
        <v>1320</v>
      </c>
      <c r="AM6" s="37" t="s">
        <v>1319</v>
      </c>
      <c r="AN6" s="37" t="s">
        <v>1318</v>
      </c>
      <c r="AO6" s="37" t="s">
        <v>1317</v>
      </c>
      <c r="AP6" s="37" t="s">
        <v>1316</v>
      </c>
      <c r="AQ6" s="37" t="s">
        <v>1315</v>
      </c>
      <c r="AR6" s="37" t="s">
        <v>1314</v>
      </c>
      <c r="AS6" s="37" t="s">
        <v>1313</v>
      </c>
      <c r="AT6" s="51" t="s">
        <v>1312</v>
      </c>
      <c r="AU6" s="37" t="s">
        <v>1311</v>
      </c>
      <c r="AV6" s="37" t="s">
        <v>1310</v>
      </c>
      <c r="AW6" s="37" t="s">
        <v>1309</v>
      </c>
      <c r="AX6" s="37" t="s">
        <v>1308</v>
      </c>
      <c r="AY6" s="37" t="s">
        <v>1307</v>
      </c>
      <c r="AZ6" s="37" t="s">
        <v>1306</v>
      </c>
      <c r="BA6" s="37" t="s">
        <v>1305</v>
      </c>
      <c r="BB6" s="37" t="s">
        <v>1304</v>
      </c>
      <c r="BC6" s="37" t="s">
        <v>1303</v>
      </c>
    </row>
    <row r="7" spans="1:66" ht="15" customHeight="1" x14ac:dyDescent="0.2">
      <c r="A7" s="2" t="s">
        <v>137</v>
      </c>
      <c r="B7" s="20" t="s">
        <v>138</v>
      </c>
      <c r="C7" s="18" t="s">
        <v>139</v>
      </c>
      <c r="D7" s="48" t="s">
        <v>140</v>
      </c>
      <c r="E7" s="44" t="b">
        <v>1</v>
      </c>
      <c r="F7" s="16">
        <v>88.2</v>
      </c>
      <c r="G7" s="16">
        <v>89.4</v>
      </c>
      <c r="H7" s="16">
        <v>0</v>
      </c>
      <c r="I7" s="16">
        <v>91.9</v>
      </c>
      <c r="J7" s="16">
        <v>93.9</v>
      </c>
      <c r="K7" s="75">
        <v>56.6449</v>
      </c>
      <c r="L7" s="2" t="s">
        <v>195</v>
      </c>
      <c r="M7" s="2" t="s">
        <v>195</v>
      </c>
      <c r="N7" s="2" t="s">
        <v>141</v>
      </c>
      <c r="O7" s="2" t="s">
        <v>195</v>
      </c>
      <c r="P7" s="2" t="s">
        <v>141</v>
      </c>
      <c r="Q7" s="2" t="s">
        <v>141</v>
      </c>
      <c r="R7" s="2" t="s">
        <v>195</v>
      </c>
      <c r="S7" s="2" t="s">
        <v>141</v>
      </c>
      <c r="T7" s="2" t="s">
        <v>141</v>
      </c>
      <c r="U7" s="2" t="s">
        <v>141</v>
      </c>
      <c r="V7" s="2" t="s">
        <v>141</v>
      </c>
      <c r="W7" s="2" t="s">
        <v>195</v>
      </c>
      <c r="X7" s="2" t="s">
        <v>195</v>
      </c>
      <c r="Y7" s="2" t="s">
        <v>195</v>
      </c>
      <c r="Z7" s="2" t="s">
        <v>195</v>
      </c>
      <c r="AA7" s="2" t="s">
        <v>942</v>
      </c>
      <c r="AB7" s="2" t="s">
        <v>141</v>
      </c>
      <c r="AC7" s="2" t="s">
        <v>141</v>
      </c>
      <c r="AD7" s="2" t="s">
        <v>141</v>
      </c>
      <c r="AE7" s="2" t="s">
        <v>141</v>
      </c>
      <c r="AF7" s="2" t="s">
        <v>141</v>
      </c>
      <c r="AG7" s="2" t="s">
        <v>141</v>
      </c>
      <c r="AH7" s="2" t="s">
        <v>141</v>
      </c>
      <c r="AI7" s="2" t="s">
        <v>195</v>
      </c>
      <c r="AJ7" s="2" t="s">
        <v>942</v>
      </c>
      <c r="AK7" s="2" t="s">
        <v>141</v>
      </c>
      <c r="AL7" s="2" t="s">
        <v>195</v>
      </c>
      <c r="AM7" s="2" t="s">
        <v>195</v>
      </c>
      <c r="AN7" s="2" t="s">
        <v>195</v>
      </c>
      <c r="AO7" s="2" t="s">
        <v>141</v>
      </c>
      <c r="AP7" s="2" t="s">
        <v>195</v>
      </c>
      <c r="AQ7" s="2" t="s">
        <v>195</v>
      </c>
      <c r="AR7" s="2" t="s">
        <v>195</v>
      </c>
      <c r="AS7" s="2" t="s">
        <v>942</v>
      </c>
      <c r="AT7" s="8">
        <v>0</v>
      </c>
    </row>
    <row r="8" spans="1:66" ht="15" customHeight="1" x14ac:dyDescent="0.2">
      <c r="A8" s="2" t="s">
        <v>142</v>
      </c>
      <c r="B8" s="20" t="s">
        <v>143</v>
      </c>
      <c r="C8" s="18" t="s">
        <v>144</v>
      </c>
      <c r="D8" s="48" t="s">
        <v>145</v>
      </c>
      <c r="E8" s="44" t="b">
        <v>1</v>
      </c>
      <c r="F8" s="16">
        <v>27.6</v>
      </c>
      <c r="G8" s="16">
        <v>34.1</v>
      </c>
      <c r="H8" s="16">
        <v>0</v>
      </c>
      <c r="I8" s="16">
        <v>38.700000000000003</v>
      </c>
      <c r="J8" s="16">
        <v>41.5</v>
      </c>
      <c r="K8" s="75">
        <v>34.68</v>
      </c>
      <c r="L8" s="2" t="s">
        <v>195</v>
      </c>
      <c r="M8" s="2" t="s">
        <v>141</v>
      </c>
      <c r="N8" s="2" t="s">
        <v>141</v>
      </c>
      <c r="O8" s="2" t="s">
        <v>195</v>
      </c>
      <c r="P8" s="2" t="s">
        <v>141</v>
      </c>
      <c r="Q8" s="2" t="s">
        <v>141</v>
      </c>
      <c r="R8" s="2" t="s">
        <v>141</v>
      </c>
      <c r="S8" s="2" t="s">
        <v>195</v>
      </c>
      <c r="T8" s="2" t="s">
        <v>141</v>
      </c>
      <c r="U8" s="2" t="s">
        <v>195</v>
      </c>
      <c r="AA8" s="2" t="s">
        <v>942</v>
      </c>
      <c r="AB8" s="2" t="s">
        <v>141</v>
      </c>
      <c r="AC8" s="2" t="s">
        <v>141</v>
      </c>
      <c r="AD8" s="2" t="s">
        <v>195</v>
      </c>
      <c r="AE8" s="2" t="s">
        <v>195</v>
      </c>
      <c r="AF8" s="2" t="s">
        <v>195</v>
      </c>
      <c r="AG8" s="2" t="s">
        <v>141</v>
      </c>
      <c r="AH8" s="2" t="s">
        <v>195</v>
      </c>
      <c r="AI8" s="2" t="s">
        <v>195</v>
      </c>
      <c r="AJ8" s="2" t="s">
        <v>942</v>
      </c>
      <c r="AK8" s="2" t="s">
        <v>195</v>
      </c>
      <c r="AT8" s="8">
        <v>0</v>
      </c>
    </row>
    <row r="9" spans="1:66" ht="15" customHeight="1" x14ac:dyDescent="0.2">
      <c r="A9" s="2" t="s">
        <v>146</v>
      </c>
      <c r="B9" s="20" t="s">
        <v>147</v>
      </c>
      <c r="C9" s="18" t="s">
        <v>148</v>
      </c>
      <c r="D9" s="48" t="s">
        <v>149</v>
      </c>
      <c r="E9" s="44" t="b">
        <v>1</v>
      </c>
      <c r="F9" s="16">
        <v>0</v>
      </c>
      <c r="G9" s="16">
        <v>0</v>
      </c>
      <c r="H9" s="16">
        <v>0</v>
      </c>
      <c r="I9" s="16">
        <v>0</v>
      </c>
      <c r="J9" s="16">
        <v>22.6</v>
      </c>
      <c r="K9" s="75">
        <v>26.68</v>
      </c>
      <c r="L9" s="2" t="s">
        <v>195</v>
      </c>
      <c r="M9" s="2" t="s">
        <v>141</v>
      </c>
      <c r="N9" s="2" t="s">
        <v>195</v>
      </c>
      <c r="O9" s="2" t="s">
        <v>141</v>
      </c>
      <c r="P9" s="2" t="s">
        <v>141</v>
      </c>
      <c r="Q9" s="2" t="s">
        <v>141</v>
      </c>
      <c r="R9" s="2" t="s">
        <v>141</v>
      </c>
      <c r="S9" s="2" t="s">
        <v>195</v>
      </c>
      <c r="T9" s="2" t="s">
        <v>141</v>
      </c>
      <c r="U9" s="2" t="s">
        <v>195</v>
      </c>
      <c r="AA9" s="2" t="s">
        <v>942</v>
      </c>
      <c r="AB9" s="2" t="s">
        <v>141</v>
      </c>
      <c r="AC9" s="2" t="s">
        <v>141</v>
      </c>
      <c r="AD9" s="2" t="s">
        <v>141</v>
      </c>
      <c r="AE9" s="2" t="s">
        <v>195</v>
      </c>
      <c r="AF9" s="2" t="s">
        <v>195</v>
      </c>
      <c r="AG9" s="2" t="s">
        <v>195</v>
      </c>
      <c r="AH9" s="2" t="s">
        <v>195</v>
      </c>
      <c r="AI9" s="2" t="s">
        <v>195</v>
      </c>
      <c r="AJ9" s="2" t="s">
        <v>942</v>
      </c>
      <c r="AK9" s="2" t="s">
        <v>195</v>
      </c>
      <c r="AS9" s="2" t="s">
        <v>942</v>
      </c>
      <c r="AT9" s="8">
        <v>0</v>
      </c>
    </row>
    <row r="10" spans="1:66" ht="15" customHeight="1" x14ac:dyDescent="0.2">
      <c r="A10" s="2" t="s">
        <v>150</v>
      </c>
      <c r="B10" s="20" t="s">
        <v>151</v>
      </c>
      <c r="C10" s="18" t="s">
        <v>152</v>
      </c>
      <c r="D10" s="48" t="s">
        <v>153</v>
      </c>
      <c r="E10" s="44" t="b">
        <v>1</v>
      </c>
      <c r="F10" s="16">
        <v>178.1</v>
      </c>
      <c r="G10" s="16">
        <v>174</v>
      </c>
      <c r="H10" s="16">
        <v>0</v>
      </c>
      <c r="I10" s="16">
        <v>176.5</v>
      </c>
      <c r="J10" s="16">
        <v>182.2</v>
      </c>
      <c r="K10" s="75">
        <v>144.64599999999999</v>
      </c>
      <c r="L10" s="2" t="s">
        <v>195</v>
      </c>
      <c r="M10" s="2" t="s">
        <v>195</v>
      </c>
      <c r="N10" s="2" t="s">
        <v>141</v>
      </c>
      <c r="O10" s="2" t="s">
        <v>195</v>
      </c>
      <c r="P10" s="2" t="s">
        <v>141</v>
      </c>
      <c r="Q10" s="2" t="s">
        <v>141</v>
      </c>
      <c r="R10" s="2" t="s">
        <v>141</v>
      </c>
      <c r="S10" s="2" t="s">
        <v>195</v>
      </c>
      <c r="T10" s="2" t="s">
        <v>141</v>
      </c>
      <c r="U10" s="2" t="s">
        <v>141</v>
      </c>
      <c r="V10" s="2" t="s">
        <v>141</v>
      </c>
      <c r="W10" s="2" t="s">
        <v>195</v>
      </c>
      <c r="X10" s="2" t="s">
        <v>195</v>
      </c>
      <c r="Y10" s="2" t="s">
        <v>195</v>
      </c>
      <c r="Z10" s="2" t="s">
        <v>195</v>
      </c>
      <c r="AA10" s="2" t="s">
        <v>942</v>
      </c>
      <c r="AB10" s="2" t="s">
        <v>141</v>
      </c>
      <c r="AC10" s="2" t="s">
        <v>141</v>
      </c>
      <c r="AD10" s="2" t="s">
        <v>141</v>
      </c>
      <c r="AE10" s="2" t="s">
        <v>195</v>
      </c>
      <c r="AF10" s="2" t="s">
        <v>141</v>
      </c>
      <c r="AG10" s="2" t="s">
        <v>141</v>
      </c>
      <c r="AH10" s="2" t="s">
        <v>141</v>
      </c>
      <c r="AI10" s="2" t="s">
        <v>195</v>
      </c>
      <c r="AJ10" s="2" t="s">
        <v>942</v>
      </c>
      <c r="AK10" s="2" t="s">
        <v>195</v>
      </c>
      <c r="AS10" s="2" t="s">
        <v>942</v>
      </c>
      <c r="AT10" s="8">
        <v>0</v>
      </c>
    </row>
    <row r="11" spans="1:66" ht="15" customHeight="1" x14ac:dyDescent="0.2">
      <c r="A11" s="2" t="s">
        <v>154</v>
      </c>
      <c r="B11" s="20" t="s">
        <v>155</v>
      </c>
      <c r="C11" s="18" t="s">
        <v>156</v>
      </c>
      <c r="D11" s="48" t="s">
        <v>157</v>
      </c>
      <c r="E11" s="44" t="b">
        <v>1</v>
      </c>
      <c r="F11" s="16">
        <v>22.6</v>
      </c>
      <c r="G11" s="16">
        <v>28.1</v>
      </c>
      <c r="H11" s="16">
        <v>0</v>
      </c>
      <c r="I11" s="16">
        <v>27.1</v>
      </c>
      <c r="J11" s="16">
        <v>34.6</v>
      </c>
      <c r="K11" s="75">
        <v>32.938400000000001</v>
      </c>
      <c r="L11" s="2" t="s">
        <v>195</v>
      </c>
      <c r="M11" s="2" t="s">
        <v>141</v>
      </c>
      <c r="N11" s="2" t="s">
        <v>141</v>
      </c>
      <c r="O11" s="2" t="s">
        <v>195</v>
      </c>
      <c r="P11" s="2" t="s">
        <v>195</v>
      </c>
      <c r="Q11" s="2" t="s">
        <v>195</v>
      </c>
      <c r="R11" s="2" t="s">
        <v>195</v>
      </c>
      <c r="S11" s="2" t="s">
        <v>195</v>
      </c>
      <c r="T11" s="2" t="s">
        <v>195</v>
      </c>
      <c r="U11" s="2" t="s">
        <v>195</v>
      </c>
      <c r="AA11" s="2" t="s">
        <v>942</v>
      </c>
      <c r="AB11" s="2" t="s">
        <v>141</v>
      </c>
      <c r="AC11" s="2" t="s">
        <v>195</v>
      </c>
      <c r="AD11" s="2" t="s">
        <v>195</v>
      </c>
      <c r="AE11" s="2" t="s">
        <v>195</v>
      </c>
      <c r="AF11" s="2" t="s">
        <v>141</v>
      </c>
      <c r="AG11" s="2" t="s">
        <v>141</v>
      </c>
      <c r="AH11" s="2" t="s">
        <v>195</v>
      </c>
      <c r="AI11" s="2" t="s">
        <v>195</v>
      </c>
      <c r="AJ11" s="2" t="s">
        <v>942</v>
      </c>
      <c r="AK11" s="2" t="s">
        <v>195</v>
      </c>
      <c r="AS11" s="2" t="s">
        <v>942</v>
      </c>
      <c r="AT11" s="8">
        <v>0</v>
      </c>
    </row>
    <row r="12" spans="1:66" ht="15" customHeight="1" x14ac:dyDescent="0.2">
      <c r="A12" s="2" t="s">
        <v>158</v>
      </c>
      <c r="B12" s="20" t="s">
        <v>159</v>
      </c>
      <c r="C12" s="18" t="s">
        <v>160</v>
      </c>
      <c r="D12" s="48" t="s">
        <v>161</v>
      </c>
      <c r="E12" s="44" t="b">
        <v>1</v>
      </c>
      <c r="F12" s="16">
        <v>33.4</v>
      </c>
      <c r="G12" s="16">
        <v>32</v>
      </c>
      <c r="H12" s="16">
        <v>0</v>
      </c>
      <c r="I12" s="16">
        <v>34.6</v>
      </c>
      <c r="J12" s="16">
        <v>47.4</v>
      </c>
      <c r="K12" s="75">
        <v>42.198900000000002</v>
      </c>
      <c r="L12" s="2" t="s">
        <v>195</v>
      </c>
      <c r="M12" s="2" t="s">
        <v>141</v>
      </c>
      <c r="N12" s="2" t="s">
        <v>141</v>
      </c>
      <c r="O12" s="2" t="s">
        <v>141</v>
      </c>
      <c r="P12" s="2" t="s">
        <v>141</v>
      </c>
      <c r="Q12" s="2" t="s">
        <v>195</v>
      </c>
      <c r="R12" s="2" t="s">
        <v>195</v>
      </c>
      <c r="S12" s="2" t="s">
        <v>141</v>
      </c>
      <c r="T12" s="2" t="s">
        <v>141</v>
      </c>
      <c r="U12" s="2" t="s">
        <v>141</v>
      </c>
      <c r="V12" s="2" t="s">
        <v>195</v>
      </c>
      <c r="W12" s="2" t="s">
        <v>195</v>
      </c>
      <c r="X12" s="2" t="s">
        <v>141</v>
      </c>
      <c r="Y12" s="2" t="s">
        <v>195</v>
      </c>
      <c r="Z12" s="2" t="s">
        <v>195</v>
      </c>
      <c r="AA12" s="2" t="s">
        <v>942</v>
      </c>
      <c r="AB12" s="2" t="s">
        <v>141</v>
      </c>
      <c r="AC12" s="2" t="s">
        <v>141</v>
      </c>
      <c r="AD12" s="2" t="s">
        <v>195</v>
      </c>
      <c r="AE12" s="2" t="s">
        <v>195</v>
      </c>
      <c r="AF12" s="2" t="s">
        <v>141</v>
      </c>
      <c r="AG12" s="2" t="s">
        <v>141</v>
      </c>
      <c r="AH12" s="2" t="s">
        <v>195</v>
      </c>
      <c r="AI12" s="2" t="s">
        <v>195</v>
      </c>
      <c r="AJ12" s="2" t="s">
        <v>942</v>
      </c>
      <c r="AK12" s="2" t="s">
        <v>195</v>
      </c>
      <c r="AS12" s="2" t="s">
        <v>942</v>
      </c>
      <c r="AT12" s="8">
        <v>0</v>
      </c>
    </row>
    <row r="13" spans="1:66" ht="15" customHeight="1" x14ac:dyDescent="0.2">
      <c r="A13" s="2" t="s">
        <v>162</v>
      </c>
      <c r="B13" s="20" t="s">
        <v>163</v>
      </c>
      <c r="C13" s="18" t="s">
        <v>164</v>
      </c>
      <c r="D13" s="48" t="s">
        <v>165</v>
      </c>
      <c r="E13" s="44" t="b">
        <v>1</v>
      </c>
      <c r="F13" s="16">
        <v>3.7</v>
      </c>
      <c r="G13" s="16">
        <v>3.8</v>
      </c>
      <c r="H13" s="16">
        <v>0</v>
      </c>
      <c r="I13" s="16">
        <v>3.8</v>
      </c>
      <c r="J13" s="16">
        <v>3.7</v>
      </c>
      <c r="K13" s="75">
        <v>4.26</v>
      </c>
      <c r="L13" s="2" t="s">
        <v>195</v>
      </c>
      <c r="M13" s="2" t="s">
        <v>195</v>
      </c>
      <c r="N13" s="2" t="s">
        <v>141</v>
      </c>
      <c r="O13" s="2" t="s">
        <v>195</v>
      </c>
      <c r="P13" s="2" t="s">
        <v>141</v>
      </c>
      <c r="Q13" s="2" t="s">
        <v>141</v>
      </c>
      <c r="R13" s="2" t="s">
        <v>141</v>
      </c>
      <c r="S13" s="2" t="s">
        <v>195</v>
      </c>
      <c r="T13" s="2" t="s">
        <v>141</v>
      </c>
      <c r="U13" s="2" t="s">
        <v>195</v>
      </c>
      <c r="AA13" s="2" t="s">
        <v>942</v>
      </c>
      <c r="AB13" s="2" t="s">
        <v>141</v>
      </c>
      <c r="AC13" s="2" t="s">
        <v>141</v>
      </c>
      <c r="AD13" s="2" t="s">
        <v>195</v>
      </c>
      <c r="AE13" s="2" t="s">
        <v>195</v>
      </c>
      <c r="AF13" s="2" t="s">
        <v>195</v>
      </c>
      <c r="AG13" s="2" t="s">
        <v>195</v>
      </c>
      <c r="AH13" s="2" t="s">
        <v>195</v>
      </c>
      <c r="AI13" s="2" t="s">
        <v>195</v>
      </c>
      <c r="AJ13" s="2" t="s">
        <v>942</v>
      </c>
      <c r="AK13" s="2" t="s">
        <v>195</v>
      </c>
      <c r="AS13" s="2" t="s">
        <v>942</v>
      </c>
      <c r="AT13" s="8">
        <v>0</v>
      </c>
    </row>
    <row r="14" spans="1:66" ht="15" customHeight="1" x14ac:dyDescent="0.2">
      <c r="A14" s="2" t="s">
        <v>166</v>
      </c>
      <c r="B14" s="20" t="s">
        <v>167</v>
      </c>
      <c r="C14" s="18" t="s">
        <v>168</v>
      </c>
      <c r="D14" s="48" t="s">
        <v>169</v>
      </c>
      <c r="E14" s="44" t="b">
        <v>1</v>
      </c>
      <c r="F14" s="16">
        <v>4.3</v>
      </c>
      <c r="G14" s="16">
        <v>4.3</v>
      </c>
      <c r="H14" s="16">
        <v>0</v>
      </c>
      <c r="I14" s="16">
        <v>4.2</v>
      </c>
      <c r="J14" s="16">
        <v>4</v>
      </c>
      <c r="K14" s="75">
        <v>3.93</v>
      </c>
      <c r="L14" s="2" t="s">
        <v>195</v>
      </c>
      <c r="M14" s="2" t="s">
        <v>195</v>
      </c>
      <c r="N14" s="2" t="s">
        <v>141</v>
      </c>
      <c r="O14" s="2" t="s">
        <v>195</v>
      </c>
      <c r="P14" s="2" t="s">
        <v>141</v>
      </c>
      <c r="Q14" s="2" t="s">
        <v>141</v>
      </c>
      <c r="R14" s="2" t="s">
        <v>141</v>
      </c>
      <c r="S14" s="2" t="s">
        <v>195</v>
      </c>
      <c r="T14" s="2" t="s">
        <v>141</v>
      </c>
      <c r="U14" s="2" t="s">
        <v>195</v>
      </c>
      <c r="AA14" s="2" t="s">
        <v>942</v>
      </c>
      <c r="AB14" s="2" t="s">
        <v>141</v>
      </c>
      <c r="AC14" s="2" t="s">
        <v>141</v>
      </c>
      <c r="AD14" s="2" t="s">
        <v>195</v>
      </c>
      <c r="AE14" s="2" t="s">
        <v>195</v>
      </c>
      <c r="AF14" s="2" t="s">
        <v>195</v>
      </c>
      <c r="AG14" s="2" t="s">
        <v>141</v>
      </c>
      <c r="AH14" s="2" t="s">
        <v>195</v>
      </c>
      <c r="AI14" s="2" t="s">
        <v>195</v>
      </c>
      <c r="AJ14" s="2" t="s">
        <v>942</v>
      </c>
      <c r="AK14" s="2" t="s">
        <v>195</v>
      </c>
      <c r="AS14" s="2" t="s">
        <v>942</v>
      </c>
      <c r="AT14" s="8">
        <v>0</v>
      </c>
    </row>
    <row r="15" spans="1:66" ht="15" customHeight="1" x14ac:dyDescent="0.2">
      <c r="A15" s="2" t="s">
        <v>170</v>
      </c>
      <c r="B15" s="20" t="s">
        <v>171</v>
      </c>
      <c r="C15" s="18" t="s">
        <v>172</v>
      </c>
      <c r="D15" s="48" t="s">
        <v>173</v>
      </c>
      <c r="E15" s="44" t="b">
        <v>1</v>
      </c>
      <c r="F15" s="16">
        <v>32.5</v>
      </c>
      <c r="G15" s="16">
        <v>46.2</v>
      </c>
      <c r="H15" s="16">
        <v>0</v>
      </c>
      <c r="I15" s="16">
        <v>41.5</v>
      </c>
      <c r="J15" s="16">
        <v>48.9</v>
      </c>
      <c r="K15" s="75">
        <v>38.361800000000002</v>
      </c>
      <c r="L15" s="2" t="s">
        <v>195</v>
      </c>
      <c r="M15" s="2" t="s">
        <v>195</v>
      </c>
      <c r="N15" s="2" t="s">
        <v>141</v>
      </c>
      <c r="O15" s="2" t="s">
        <v>195</v>
      </c>
      <c r="P15" s="2" t="s">
        <v>141</v>
      </c>
      <c r="Q15" s="2" t="s">
        <v>195</v>
      </c>
      <c r="R15" s="2" t="s">
        <v>195</v>
      </c>
      <c r="S15" s="2" t="s">
        <v>195</v>
      </c>
      <c r="T15" s="2" t="s">
        <v>141</v>
      </c>
      <c r="U15" s="2" t="s">
        <v>141</v>
      </c>
      <c r="V15" s="2" t="s">
        <v>195</v>
      </c>
      <c r="W15" s="2" t="s">
        <v>195</v>
      </c>
      <c r="X15" s="2" t="s">
        <v>141</v>
      </c>
      <c r="Y15" s="2" t="s">
        <v>195</v>
      </c>
      <c r="Z15" s="2" t="s">
        <v>195</v>
      </c>
      <c r="AA15" s="2" t="s">
        <v>942</v>
      </c>
      <c r="AB15" s="2" t="s">
        <v>141</v>
      </c>
      <c r="AC15" s="2" t="s">
        <v>141</v>
      </c>
      <c r="AD15" s="2" t="s">
        <v>195</v>
      </c>
      <c r="AE15" s="2" t="s">
        <v>195</v>
      </c>
      <c r="AF15" s="2" t="s">
        <v>141</v>
      </c>
      <c r="AG15" s="2" t="s">
        <v>141</v>
      </c>
      <c r="AH15" s="2" t="s">
        <v>141</v>
      </c>
      <c r="AI15" s="2" t="s">
        <v>195</v>
      </c>
      <c r="AJ15" s="2" t="s">
        <v>942</v>
      </c>
      <c r="AK15" s="2" t="s">
        <v>195</v>
      </c>
      <c r="AS15" s="2" t="s">
        <v>942</v>
      </c>
      <c r="AT15" s="8">
        <v>0</v>
      </c>
    </row>
    <row r="16" spans="1:66" ht="15" customHeight="1" x14ac:dyDescent="0.2">
      <c r="A16" s="2" t="s">
        <v>174</v>
      </c>
      <c r="B16" s="20" t="s">
        <v>175</v>
      </c>
      <c r="C16" s="18" t="s">
        <v>176</v>
      </c>
      <c r="D16" s="48" t="s">
        <v>177</v>
      </c>
      <c r="E16" s="44" t="b">
        <v>1</v>
      </c>
      <c r="F16" s="16">
        <v>129.30000000000001</v>
      </c>
      <c r="G16" s="16">
        <v>131.80000000000001</v>
      </c>
      <c r="H16" s="16">
        <v>0</v>
      </c>
      <c r="I16" s="16">
        <v>129.4</v>
      </c>
      <c r="J16" s="16">
        <v>134.6</v>
      </c>
      <c r="K16" s="75">
        <v>106.2684</v>
      </c>
      <c r="L16" s="2" t="s">
        <v>141</v>
      </c>
      <c r="M16" s="2" t="s">
        <v>141</v>
      </c>
      <c r="N16" s="2" t="s">
        <v>141</v>
      </c>
      <c r="O16" s="2" t="s">
        <v>195</v>
      </c>
      <c r="P16" s="2" t="s">
        <v>195</v>
      </c>
      <c r="Q16" s="2" t="s">
        <v>141</v>
      </c>
      <c r="R16" s="2" t="s">
        <v>141</v>
      </c>
      <c r="S16" s="2" t="s">
        <v>195</v>
      </c>
      <c r="T16" s="2" t="s">
        <v>141</v>
      </c>
      <c r="U16" s="2" t="s">
        <v>195</v>
      </c>
      <c r="AA16" s="2" t="s">
        <v>942</v>
      </c>
      <c r="AB16" s="2" t="s">
        <v>141</v>
      </c>
      <c r="AC16" s="2" t="s">
        <v>141</v>
      </c>
      <c r="AD16" s="2" t="s">
        <v>195</v>
      </c>
      <c r="AE16" s="2" t="s">
        <v>195</v>
      </c>
      <c r="AF16" s="2" t="s">
        <v>195</v>
      </c>
      <c r="AG16" s="2" t="s">
        <v>141</v>
      </c>
      <c r="AH16" s="2" t="s">
        <v>141</v>
      </c>
      <c r="AI16" s="2" t="s">
        <v>195</v>
      </c>
      <c r="AJ16" s="2" t="s">
        <v>942</v>
      </c>
      <c r="AK16" s="2" t="s">
        <v>195</v>
      </c>
      <c r="AS16" s="2" t="s">
        <v>942</v>
      </c>
      <c r="AT16" s="8">
        <v>0</v>
      </c>
    </row>
    <row r="17" spans="1:46" ht="15" customHeight="1" x14ac:dyDescent="0.2">
      <c r="A17" s="2" t="s">
        <v>178</v>
      </c>
      <c r="B17" s="20" t="s">
        <v>179</v>
      </c>
      <c r="C17" s="18" t="s">
        <v>180</v>
      </c>
      <c r="D17" s="48" t="s">
        <v>181</v>
      </c>
      <c r="E17" s="44" t="b">
        <v>1</v>
      </c>
      <c r="F17" s="16">
        <v>47</v>
      </c>
      <c r="G17" s="16">
        <v>48.4</v>
      </c>
      <c r="H17" s="16">
        <v>0</v>
      </c>
      <c r="I17" s="16">
        <v>46.9</v>
      </c>
      <c r="J17" s="16">
        <v>38.700000000000003</v>
      </c>
      <c r="K17" s="75">
        <v>28.95</v>
      </c>
      <c r="L17" s="2" t="s">
        <v>195</v>
      </c>
      <c r="M17" s="2" t="s">
        <v>195</v>
      </c>
      <c r="N17" s="2" t="s">
        <v>195</v>
      </c>
      <c r="O17" s="2" t="s">
        <v>195</v>
      </c>
      <c r="P17" s="2" t="s">
        <v>141</v>
      </c>
      <c r="Q17" s="2" t="s">
        <v>141</v>
      </c>
      <c r="R17" s="2" t="s">
        <v>141</v>
      </c>
      <c r="S17" s="2" t="s">
        <v>195</v>
      </c>
      <c r="T17" s="2" t="s">
        <v>141</v>
      </c>
      <c r="U17" s="2" t="s">
        <v>195</v>
      </c>
      <c r="AA17" s="2" t="s">
        <v>942</v>
      </c>
      <c r="AB17" s="2" t="s">
        <v>141</v>
      </c>
      <c r="AC17" s="2" t="s">
        <v>141</v>
      </c>
      <c r="AD17" s="2" t="s">
        <v>195</v>
      </c>
      <c r="AE17" s="2" t="s">
        <v>141</v>
      </c>
      <c r="AF17" s="2" t="s">
        <v>195</v>
      </c>
      <c r="AG17" s="2" t="s">
        <v>141</v>
      </c>
      <c r="AH17" s="2" t="s">
        <v>195</v>
      </c>
      <c r="AI17" s="2" t="s">
        <v>195</v>
      </c>
      <c r="AJ17" s="2" t="s">
        <v>942</v>
      </c>
      <c r="AK17" s="2" t="s">
        <v>195</v>
      </c>
      <c r="AT17" s="8">
        <v>0</v>
      </c>
    </row>
    <row r="18" spans="1:46" ht="15" customHeight="1" x14ac:dyDescent="0.2">
      <c r="A18" s="2" t="s">
        <v>182</v>
      </c>
      <c r="B18" s="20" t="s">
        <v>183</v>
      </c>
      <c r="C18" s="18" t="s">
        <v>184</v>
      </c>
      <c r="D18" s="48" t="s">
        <v>185</v>
      </c>
      <c r="E18" s="44" t="b">
        <v>1</v>
      </c>
      <c r="F18" s="16">
        <v>350.2</v>
      </c>
      <c r="G18" s="16">
        <v>356.2</v>
      </c>
      <c r="H18" s="16">
        <v>0</v>
      </c>
      <c r="I18" s="16">
        <v>370.2</v>
      </c>
      <c r="J18" s="16">
        <v>375.4</v>
      </c>
      <c r="K18" s="75">
        <v>305.77249999999998</v>
      </c>
      <c r="L18" s="2" t="s">
        <v>141</v>
      </c>
      <c r="M18" s="2" t="s">
        <v>195</v>
      </c>
      <c r="N18" s="2" t="s">
        <v>195</v>
      </c>
      <c r="O18" s="2" t="s">
        <v>195</v>
      </c>
      <c r="P18" s="2" t="s">
        <v>141</v>
      </c>
      <c r="Q18" s="2" t="s">
        <v>141</v>
      </c>
      <c r="R18" s="2" t="s">
        <v>141</v>
      </c>
      <c r="S18" s="2" t="s">
        <v>195</v>
      </c>
      <c r="T18" s="2" t="s">
        <v>141</v>
      </c>
      <c r="U18" s="2" t="s">
        <v>195</v>
      </c>
      <c r="AA18" s="2" t="s">
        <v>942</v>
      </c>
      <c r="AB18" s="2" t="s">
        <v>141</v>
      </c>
      <c r="AC18" s="2" t="s">
        <v>141</v>
      </c>
      <c r="AD18" s="2" t="s">
        <v>141</v>
      </c>
      <c r="AE18" s="2" t="s">
        <v>195</v>
      </c>
      <c r="AF18" s="2" t="s">
        <v>195</v>
      </c>
      <c r="AG18" s="2" t="s">
        <v>141</v>
      </c>
      <c r="AH18" s="2" t="s">
        <v>195</v>
      </c>
      <c r="AI18" s="2" t="s">
        <v>195</v>
      </c>
      <c r="AJ18" s="2" t="s">
        <v>942</v>
      </c>
      <c r="AK18" s="2" t="s">
        <v>141</v>
      </c>
      <c r="AL18" s="2" t="s">
        <v>141</v>
      </c>
      <c r="AM18" s="2" t="s">
        <v>195</v>
      </c>
      <c r="AN18" s="2" t="s">
        <v>195</v>
      </c>
      <c r="AO18" s="2" t="s">
        <v>195</v>
      </c>
      <c r="AP18" s="2" t="s">
        <v>195</v>
      </c>
      <c r="AQ18" s="2" t="s">
        <v>195</v>
      </c>
      <c r="AR18" s="2" t="s">
        <v>195</v>
      </c>
      <c r="AS18" s="2" t="s">
        <v>942</v>
      </c>
      <c r="AT18" s="8">
        <v>0</v>
      </c>
    </row>
    <row r="19" spans="1:46" ht="15" customHeight="1" x14ac:dyDescent="0.2">
      <c r="A19" s="2" t="s">
        <v>186</v>
      </c>
      <c r="B19" s="20" t="s">
        <v>187</v>
      </c>
      <c r="C19" s="18" t="s">
        <v>188</v>
      </c>
      <c r="D19" s="48" t="s">
        <v>189</v>
      </c>
      <c r="E19" s="44" t="b">
        <v>1</v>
      </c>
      <c r="F19" s="16">
        <v>454.6</v>
      </c>
      <c r="G19" s="16">
        <v>463.6</v>
      </c>
      <c r="H19" s="16">
        <v>0</v>
      </c>
      <c r="I19" s="16">
        <v>469.8</v>
      </c>
      <c r="J19" s="16">
        <v>466.2</v>
      </c>
      <c r="K19" s="75">
        <v>414.50200000000001</v>
      </c>
      <c r="L19" s="2" t="s">
        <v>141</v>
      </c>
      <c r="M19" s="2" t="s">
        <v>141</v>
      </c>
      <c r="N19" s="2" t="s">
        <v>141</v>
      </c>
      <c r="O19" s="2" t="s">
        <v>141</v>
      </c>
      <c r="P19" s="2" t="s">
        <v>195</v>
      </c>
      <c r="Q19" s="2" t="s">
        <v>141</v>
      </c>
      <c r="R19" s="2" t="s">
        <v>141</v>
      </c>
      <c r="S19" s="2" t="s">
        <v>141</v>
      </c>
      <c r="T19" s="2" t="s">
        <v>141</v>
      </c>
      <c r="U19" s="2" t="s">
        <v>141</v>
      </c>
      <c r="V19" s="2" t="s">
        <v>141</v>
      </c>
      <c r="W19" s="2" t="s">
        <v>195</v>
      </c>
      <c r="X19" s="2" t="s">
        <v>141</v>
      </c>
      <c r="Y19" s="2" t="s">
        <v>195</v>
      </c>
      <c r="Z19" s="2" t="s">
        <v>195</v>
      </c>
      <c r="AA19" s="2" t="s">
        <v>942</v>
      </c>
      <c r="AB19" s="2" t="s">
        <v>141</v>
      </c>
      <c r="AC19" s="2" t="s">
        <v>141</v>
      </c>
      <c r="AD19" s="2" t="s">
        <v>141</v>
      </c>
      <c r="AE19" s="2" t="s">
        <v>141</v>
      </c>
      <c r="AF19" s="2" t="s">
        <v>141</v>
      </c>
      <c r="AG19" s="2" t="s">
        <v>141</v>
      </c>
      <c r="AH19" s="2" t="s">
        <v>141</v>
      </c>
      <c r="AI19" s="2" t="s">
        <v>195</v>
      </c>
      <c r="AJ19" s="2" t="s">
        <v>942</v>
      </c>
      <c r="AK19" s="2" t="s">
        <v>141</v>
      </c>
      <c r="AL19" s="2" t="s">
        <v>195</v>
      </c>
      <c r="AM19" s="2" t="s">
        <v>195</v>
      </c>
      <c r="AN19" s="2" t="s">
        <v>195</v>
      </c>
      <c r="AO19" s="2" t="s">
        <v>141</v>
      </c>
      <c r="AP19" s="2" t="s">
        <v>195</v>
      </c>
      <c r="AQ19" s="2" t="s">
        <v>195</v>
      </c>
      <c r="AR19" s="2" t="s">
        <v>195</v>
      </c>
      <c r="AS19" s="2" t="s">
        <v>942</v>
      </c>
      <c r="AT19" s="8">
        <v>0</v>
      </c>
    </row>
    <row r="20" spans="1:46" ht="15" customHeight="1" x14ac:dyDescent="0.2">
      <c r="A20" s="2" t="s">
        <v>190</v>
      </c>
      <c r="B20" s="20" t="s">
        <v>191</v>
      </c>
      <c r="C20" s="18" t="s">
        <v>192</v>
      </c>
      <c r="D20" s="48" t="s">
        <v>193</v>
      </c>
      <c r="E20" s="44" t="b">
        <v>1</v>
      </c>
      <c r="F20" s="16">
        <v>24.1</v>
      </c>
      <c r="G20" s="16">
        <v>23.4</v>
      </c>
      <c r="H20" s="16">
        <v>0</v>
      </c>
      <c r="I20" s="16">
        <v>24</v>
      </c>
      <c r="J20" s="16">
        <v>20.399999999999999</v>
      </c>
      <c r="K20" s="75">
        <v>19.579899999999999</v>
      </c>
      <c r="L20" s="2" t="s">
        <v>195</v>
      </c>
      <c r="M20" s="2" t="s">
        <v>141</v>
      </c>
      <c r="N20" s="2" t="s">
        <v>141</v>
      </c>
      <c r="O20" s="2" t="s">
        <v>141</v>
      </c>
      <c r="P20" s="2" t="s">
        <v>141</v>
      </c>
      <c r="Q20" s="2" t="s">
        <v>141</v>
      </c>
      <c r="R20" s="2" t="s">
        <v>141</v>
      </c>
      <c r="S20" s="2" t="s">
        <v>141</v>
      </c>
      <c r="T20" s="2" t="s">
        <v>141</v>
      </c>
      <c r="U20" s="2" t="s">
        <v>195</v>
      </c>
      <c r="AA20" s="2" t="s">
        <v>942</v>
      </c>
      <c r="AB20" s="2" t="s">
        <v>141</v>
      </c>
      <c r="AC20" s="2" t="s">
        <v>141</v>
      </c>
      <c r="AD20" s="2" t="s">
        <v>195</v>
      </c>
      <c r="AE20" s="2" t="s">
        <v>195</v>
      </c>
      <c r="AF20" s="2" t="s">
        <v>141</v>
      </c>
      <c r="AG20" s="2" t="s">
        <v>141</v>
      </c>
      <c r="AH20" s="2" t="s">
        <v>195</v>
      </c>
      <c r="AI20" s="2" t="s">
        <v>195</v>
      </c>
      <c r="AJ20" s="2" t="s">
        <v>942</v>
      </c>
      <c r="AK20" s="2" t="s">
        <v>195</v>
      </c>
      <c r="AS20" s="2" t="s">
        <v>942</v>
      </c>
      <c r="AT20" s="8">
        <v>0</v>
      </c>
    </row>
    <row r="21" spans="1:46" ht="15" customHeight="1" x14ac:dyDescent="0.2">
      <c r="A21" s="2" t="s">
        <v>194</v>
      </c>
      <c r="B21" s="49">
        <v>122740046</v>
      </c>
      <c r="C21" s="46" t="s">
        <v>859</v>
      </c>
      <c r="D21" s="33">
        <v>1600360</v>
      </c>
      <c r="E21" s="44" t="b">
        <v>1</v>
      </c>
      <c r="F21" s="16">
        <v>2681.9</v>
      </c>
      <c r="G21" s="16">
        <v>2693.4</v>
      </c>
      <c r="H21" s="16">
        <v>0</v>
      </c>
      <c r="I21" s="16">
        <v>2689.6</v>
      </c>
      <c r="J21" s="16">
        <v>2648.6</v>
      </c>
      <c r="K21" s="75">
        <v>2294.248</v>
      </c>
      <c r="L21" s="2" t="s">
        <v>195</v>
      </c>
      <c r="M21" s="2" t="s">
        <v>141</v>
      </c>
      <c r="N21" s="2" t="s">
        <v>141</v>
      </c>
      <c r="O21" s="2" t="s">
        <v>141</v>
      </c>
      <c r="P21" s="2" t="s">
        <v>141</v>
      </c>
      <c r="Q21" s="2" t="s">
        <v>141</v>
      </c>
      <c r="R21" s="2" t="s">
        <v>141</v>
      </c>
      <c r="S21" s="2" t="s">
        <v>141</v>
      </c>
      <c r="T21" s="2" t="s">
        <v>141</v>
      </c>
      <c r="U21" s="2" t="s">
        <v>141</v>
      </c>
      <c r="V21" s="2" t="s">
        <v>141</v>
      </c>
      <c r="W21" s="2" t="s">
        <v>195</v>
      </c>
      <c r="X21" s="2" t="s">
        <v>195</v>
      </c>
      <c r="Y21" s="2" t="s">
        <v>195</v>
      </c>
      <c r="Z21" s="2" t="s">
        <v>195</v>
      </c>
      <c r="AA21" s="2" t="s">
        <v>942</v>
      </c>
      <c r="AB21" s="2" t="s">
        <v>141</v>
      </c>
      <c r="AC21" s="2" t="s">
        <v>141</v>
      </c>
      <c r="AD21" s="2" t="s">
        <v>141</v>
      </c>
      <c r="AE21" s="2" t="s">
        <v>195</v>
      </c>
      <c r="AF21" s="2" t="s">
        <v>141</v>
      </c>
      <c r="AG21" s="2" t="s">
        <v>141</v>
      </c>
      <c r="AH21" s="2" t="s">
        <v>195</v>
      </c>
      <c r="AI21" s="2" t="s">
        <v>195</v>
      </c>
      <c r="AJ21" s="2" t="s">
        <v>942</v>
      </c>
      <c r="AK21" s="2" t="s">
        <v>141</v>
      </c>
      <c r="AL21" s="2" t="s">
        <v>141</v>
      </c>
      <c r="AM21" s="2" t="s">
        <v>195</v>
      </c>
      <c r="AN21" s="2" t="s">
        <v>195</v>
      </c>
      <c r="AO21" s="2" t="s">
        <v>195</v>
      </c>
      <c r="AP21" s="2" t="s">
        <v>195</v>
      </c>
      <c r="AQ21" s="2" t="s">
        <v>195</v>
      </c>
      <c r="AR21" s="2" t="s">
        <v>195</v>
      </c>
      <c r="AS21" s="2" t="s">
        <v>942</v>
      </c>
      <c r="AT21" s="8">
        <v>0</v>
      </c>
    </row>
    <row r="22" spans="1:46" ht="15" customHeight="1" x14ac:dyDescent="0.2">
      <c r="A22" s="2" t="s">
        <v>196</v>
      </c>
      <c r="B22" s="20" t="s">
        <v>197</v>
      </c>
      <c r="C22" s="18" t="s">
        <v>198</v>
      </c>
      <c r="D22" s="48" t="s">
        <v>199</v>
      </c>
      <c r="E22" s="44" t="b">
        <v>1</v>
      </c>
      <c r="F22" s="16">
        <v>1093.5</v>
      </c>
      <c r="G22" s="16">
        <v>1153.7</v>
      </c>
      <c r="H22" s="16">
        <v>0</v>
      </c>
      <c r="I22" s="16">
        <v>1160.8</v>
      </c>
      <c r="J22" s="16">
        <v>1218.3</v>
      </c>
      <c r="K22" s="75">
        <v>1101.1403</v>
      </c>
      <c r="L22" s="2" t="s">
        <v>195</v>
      </c>
      <c r="M22" s="2" t="s">
        <v>141</v>
      </c>
      <c r="N22" s="2" t="s">
        <v>141</v>
      </c>
      <c r="O22" s="2" t="s">
        <v>195</v>
      </c>
      <c r="P22" s="2" t="s">
        <v>141</v>
      </c>
      <c r="Q22" s="2" t="s">
        <v>195</v>
      </c>
      <c r="R22" s="2" t="s">
        <v>195</v>
      </c>
      <c r="S22" s="2" t="s">
        <v>141</v>
      </c>
      <c r="T22" s="2" t="s">
        <v>141</v>
      </c>
      <c r="U22" s="2" t="s">
        <v>141</v>
      </c>
      <c r="V22" s="2" t="s">
        <v>141</v>
      </c>
      <c r="W22" s="2" t="s">
        <v>195</v>
      </c>
      <c r="X22" s="2" t="s">
        <v>195</v>
      </c>
      <c r="Y22" s="2" t="s">
        <v>195</v>
      </c>
      <c r="Z22" s="2" t="s">
        <v>195</v>
      </c>
      <c r="AA22" s="2" t="s">
        <v>942</v>
      </c>
      <c r="AB22" s="2" t="s">
        <v>141</v>
      </c>
      <c r="AC22" s="2" t="s">
        <v>141</v>
      </c>
      <c r="AD22" s="2" t="s">
        <v>141</v>
      </c>
      <c r="AE22" s="2" t="s">
        <v>195</v>
      </c>
      <c r="AF22" s="2" t="s">
        <v>141</v>
      </c>
      <c r="AG22" s="2" t="s">
        <v>141</v>
      </c>
      <c r="AH22" s="2" t="s">
        <v>141</v>
      </c>
      <c r="AI22" s="2" t="s">
        <v>195</v>
      </c>
      <c r="AJ22" s="2" t="s">
        <v>942</v>
      </c>
      <c r="AK22" s="2" t="s">
        <v>195</v>
      </c>
      <c r="AS22" s="2" t="s">
        <v>942</v>
      </c>
      <c r="AT22" s="8">
        <v>0</v>
      </c>
    </row>
    <row r="23" spans="1:46" ht="15" customHeight="1" x14ac:dyDescent="0.2">
      <c r="A23" s="2" t="s">
        <v>200</v>
      </c>
      <c r="B23" s="20" t="s">
        <v>201</v>
      </c>
      <c r="C23" s="18" t="s">
        <v>202</v>
      </c>
      <c r="D23" s="48" t="s">
        <v>203</v>
      </c>
      <c r="E23" s="44" t="b">
        <v>1</v>
      </c>
      <c r="F23" s="16">
        <v>187.6</v>
      </c>
      <c r="G23" s="16">
        <v>183</v>
      </c>
      <c r="H23" s="16">
        <v>0</v>
      </c>
      <c r="I23" s="16">
        <v>188.8</v>
      </c>
      <c r="J23" s="16">
        <v>173.9</v>
      </c>
      <c r="K23" s="75">
        <v>146.864</v>
      </c>
      <c r="L23" s="2" t="s">
        <v>195</v>
      </c>
      <c r="M23" s="2" t="s">
        <v>141</v>
      </c>
      <c r="N23" s="2" t="s">
        <v>141</v>
      </c>
      <c r="O23" s="2" t="s">
        <v>141</v>
      </c>
      <c r="P23" s="2" t="s">
        <v>141</v>
      </c>
      <c r="Q23" s="2" t="s">
        <v>141</v>
      </c>
      <c r="R23" s="2" t="s">
        <v>141</v>
      </c>
      <c r="S23" s="2" t="s">
        <v>141</v>
      </c>
      <c r="T23" s="2" t="s">
        <v>141</v>
      </c>
      <c r="U23" s="2" t="s">
        <v>195</v>
      </c>
      <c r="AA23" s="2" t="s">
        <v>942</v>
      </c>
      <c r="AB23" s="2" t="s">
        <v>141</v>
      </c>
      <c r="AC23" s="2" t="s">
        <v>141</v>
      </c>
      <c r="AD23" s="2" t="s">
        <v>141</v>
      </c>
      <c r="AE23" s="2" t="s">
        <v>195</v>
      </c>
      <c r="AF23" s="2" t="s">
        <v>141</v>
      </c>
      <c r="AG23" s="2" t="s">
        <v>141</v>
      </c>
      <c r="AH23" s="2" t="s">
        <v>195</v>
      </c>
      <c r="AI23" s="2" t="s">
        <v>195</v>
      </c>
      <c r="AJ23" s="2" t="s">
        <v>942</v>
      </c>
      <c r="AK23" s="2" t="s">
        <v>195</v>
      </c>
      <c r="AS23" s="2" t="s">
        <v>942</v>
      </c>
      <c r="AT23" s="8">
        <v>0</v>
      </c>
    </row>
    <row r="24" spans="1:46" ht="15" customHeight="1" x14ac:dyDescent="0.2">
      <c r="A24" s="2" t="s">
        <v>204</v>
      </c>
      <c r="B24" s="20" t="s">
        <v>205</v>
      </c>
      <c r="C24" s="18" t="s">
        <v>206</v>
      </c>
      <c r="D24" s="48" t="s">
        <v>207</v>
      </c>
      <c r="E24" s="44" t="b">
        <v>1</v>
      </c>
      <c r="F24" s="16">
        <v>47</v>
      </c>
      <c r="G24" s="16">
        <v>45.3</v>
      </c>
      <c r="H24" s="16">
        <v>0</v>
      </c>
      <c r="I24" s="16">
        <v>48.1</v>
      </c>
      <c r="J24" s="16">
        <v>45.9</v>
      </c>
      <c r="K24" s="75">
        <v>36.964599999999997</v>
      </c>
      <c r="L24" s="2" t="s">
        <v>195</v>
      </c>
      <c r="M24" s="2" t="s">
        <v>195</v>
      </c>
      <c r="N24" s="2" t="s">
        <v>195</v>
      </c>
      <c r="O24" s="2" t="s">
        <v>195</v>
      </c>
      <c r="P24" s="2" t="s">
        <v>195</v>
      </c>
      <c r="Q24" s="2" t="s">
        <v>195</v>
      </c>
      <c r="R24" s="2" t="s">
        <v>195</v>
      </c>
      <c r="S24" s="2" t="s">
        <v>195</v>
      </c>
      <c r="T24" s="2" t="s">
        <v>195</v>
      </c>
      <c r="U24" s="2" t="s">
        <v>141</v>
      </c>
      <c r="V24" s="2" t="s">
        <v>141</v>
      </c>
      <c r="W24" s="2" t="s">
        <v>195</v>
      </c>
      <c r="X24" s="2" t="s">
        <v>195</v>
      </c>
      <c r="Y24" s="2" t="s">
        <v>195</v>
      </c>
      <c r="Z24" s="2" t="s">
        <v>195</v>
      </c>
      <c r="AA24" s="2" t="s">
        <v>942</v>
      </c>
      <c r="AB24" s="2" t="s">
        <v>141</v>
      </c>
      <c r="AC24" s="2" t="s">
        <v>141</v>
      </c>
      <c r="AD24" s="2" t="s">
        <v>195</v>
      </c>
      <c r="AE24" s="2" t="s">
        <v>195</v>
      </c>
      <c r="AF24" s="2" t="s">
        <v>141</v>
      </c>
      <c r="AG24" s="2" t="s">
        <v>195</v>
      </c>
      <c r="AH24" s="2" t="s">
        <v>141</v>
      </c>
      <c r="AI24" s="2" t="s">
        <v>195</v>
      </c>
      <c r="AJ24" s="2" t="s">
        <v>942</v>
      </c>
      <c r="AK24" s="2" t="s">
        <v>195</v>
      </c>
      <c r="AS24" s="2" t="s">
        <v>942</v>
      </c>
      <c r="AT24" s="8">
        <v>0</v>
      </c>
    </row>
    <row r="25" spans="1:46" ht="15" customHeight="1" x14ac:dyDescent="0.2">
      <c r="A25" s="2" t="s">
        <v>208</v>
      </c>
      <c r="B25" s="20" t="s">
        <v>209</v>
      </c>
      <c r="C25" s="18" t="s">
        <v>210</v>
      </c>
      <c r="D25" s="48" t="s">
        <v>211</v>
      </c>
      <c r="E25" s="44" t="b">
        <v>1</v>
      </c>
      <c r="F25" s="16">
        <v>129.19999999999999</v>
      </c>
      <c r="G25" s="16">
        <v>125.2</v>
      </c>
      <c r="H25" s="16">
        <v>0</v>
      </c>
      <c r="I25" s="16">
        <v>120.7</v>
      </c>
      <c r="J25" s="16">
        <v>125.7</v>
      </c>
      <c r="K25" s="75">
        <v>109.37</v>
      </c>
      <c r="L25" s="2" t="s">
        <v>195</v>
      </c>
      <c r="M25" s="2" t="s">
        <v>195</v>
      </c>
      <c r="N25" s="2" t="s">
        <v>141</v>
      </c>
      <c r="O25" s="2" t="s">
        <v>195</v>
      </c>
      <c r="P25" s="2" t="s">
        <v>141</v>
      </c>
      <c r="Q25" s="2" t="s">
        <v>195</v>
      </c>
      <c r="R25" s="2" t="s">
        <v>195</v>
      </c>
      <c r="S25" s="2" t="s">
        <v>195</v>
      </c>
      <c r="T25" s="2" t="s">
        <v>141</v>
      </c>
      <c r="U25" s="2" t="s">
        <v>141</v>
      </c>
      <c r="V25" s="2" t="s">
        <v>141</v>
      </c>
      <c r="W25" s="2" t="s">
        <v>195</v>
      </c>
      <c r="X25" s="2" t="s">
        <v>195</v>
      </c>
      <c r="Y25" s="2" t="s">
        <v>195</v>
      </c>
      <c r="Z25" s="2" t="s">
        <v>195</v>
      </c>
      <c r="AA25" s="2" t="s">
        <v>942</v>
      </c>
      <c r="AB25" s="2" t="s">
        <v>141</v>
      </c>
      <c r="AC25" s="2" t="s">
        <v>141</v>
      </c>
      <c r="AD25" s="2" t="s">
        <v>195</v>
      </c>
      <c r="AE25" s="2" t="s">
        <v>195</v>
      </c>
      <c r="AF25" s="2" t="s">
        <v>141</v>
      </c>
      <c r="AG25" s="2" t="s">
        <v>141</v>
      </c>
      <c r="AH25" s="2" t="s">
        <v>141</v>
      </c>
      <c r="AI25" s="2" t="s">
        <v>195</v>
      </c>
      <c r="AJ25" s="2" t="s">
        <v>942</v>
      </c>
      <c r="AK25" s="2" t="s">
        <v>141</v>
      </c>
      <c r="AL25" s="2" t="s">
        <v>195</v>
      </c>
      <c r="AM25" s="2" t="s">
        <v>141</v>
      </c>
      <c r="AN25" s="2" t="s">
        <v>195</v>
      </c>
      <c r="AO25" s="2" t="s">
        <v>141</v>
      </c>
      <c r="AP25" s="2" t="s">
        <v>195</v>
      </c>
      <c r="AQ25" s="2" t="s">
        <v>195</v>
      </c>
      <c r="AR25" s="2" t="s">
        <v>195</v>
      </c>
      <c r="AS25" s="2" t="s">
        <v>942</v>
      </c>
      <c r="AT25" s="8">
        <v>0</v>
      </c>
    </row>
    <row r="26" spans="1:46" ht="15" customHeight="1" x14ac:dyDescent="0.2">
      <c r="A26" s="2" t="s">
        <v>212</v>
      </c>
      <c r="B26" s="20" t="s">
        <v>213</v>
      </c>
      <c r="C26" s="18" t="s">
        <v>214</v>
      </c>
      <c r="D26" s="48" t="s">
        <v>215</v>
      </c>
      <c r="E26" s="44" t="b">
        <v>1</v>
      </c>
      <c r="F26" s="16">
        <v>47.3</v>
      </c>
      <c r="G26" s="16">
        <v>50.2</v>
      </c>
      <c r="H26" s="16">
        <v>0</v>
      </c>
      <c r="I26" s="16">
        <v>51.6</v>
      </c>
      <c r="J26" s="16">
        <v>45.1</v>
      </c>
      <c r="K26" s="75">
        <v>42.875</v>
      </c>
      <c r="L26" s="2" t="s">
        <v>195</v>
      </c>
      <c r="M26" s="2" t="s">
        <v>141</v>
      </c>
      <c r="N26" s="2" t="s">
        <v>141</v>
      </c>
      <c r="O26" s="2" t="s">
        <v>195</v>
      </c>
      <c r="P26" s="2" t="s">
        <v>141</v>
      </c>
      <c r="Q26" s="2" t="s">
        <v>141</v>
      </c>
      <c r="R26" s="2" t="s">
        <v>141</v>
      </c>
      <c r="S26" s="2" t="s">
        <v>141</v>
      </c>
      <c r="T26" s="2" t="s">
        <v>141</v>
      </c>
      <c r="U26" s="2" t="s">
        <v>141</v>
      </c>
      <c r="V26" s="2" t="s">
        <v>195</v>
      </c>
      <c r="W26" s="2" t="s">
        <v>195</v>
      </c>
      <c r="X26" s="2" t="s">
        <v>141</v>
      </c>
      <c r="Y26" s="2" t="s">
        <v>195</v>
      </c>
      <c r="Z26" s="2" t="s">
        <v>195</v>
      </c>
      <c r="AA26" s="2" t="s">
        <v>942</v>
      </c>
      <c r="AB26" s="2" t="s">
        <v>141</v>
      </c>
      <c r="AC26" s="2" t="s">
        <v>141</v>
      </c>
      <c r="AD26" s="2" t="s">
        <v>141</v>
      </c>
      <c r="AE26" s="2" t="s">
        <v>195</v>
      </c>
      <c r="AF26" s="2" t="s">
        <v>141</v>
      </c>
      <c r="AG26" s="2" t="s">
        <v>141</v>
      </c>
      <c r="AH26" s="2" t="s">
        <v>141</v>
      </c>
      <c r="AI26" s="2" t="s">
        <v>195</v>
      </c>
      <c r="AJ26" s="2" t="s">
        <v>942</v>
      </c>
      <c r="AK26" s="2" t="s">
        <v>195</v>
      </c>
      <c r="AS26" s="2" t="s">
        <v>942</v>
      </c>
      <c r="AT26" s="8">
        <v>0</v>
      </c>
    </row>
    <row r="27" spans="1:46" ht="15" customHeight="1" x14ac:dyDescent="0.2">
      <c r="A27" s="2" t="s">
        <v>216</v>
      </c>
      <c r="B27" s="20" t="s">
        <v>217</v>
      </c>
      <c r="C27" s="18" t="s">
        <v>218</v>
      </c>
      <c r="D27" s="48" t="s">
        <v>219</v>
      </c>
      <c r="E27" s="44" t="b">
        <v>1</v>
      </c>
      <c r="F27" s="16">
        <v>560.29999999999995</v>
      </c>
      <c r="G27" s="16">
        <v>572.6</v>
      </c>
      <c r="H27" s="16">
        <v>0</v>
      </c>
      <c r="I27" s="16">
        <v>559.79999999999995</v>
      </c>
      <c r="J27" s="16">
        <v>555.20000000000005</v>
      </c>
      <c r="K27" s="75">
        <v>437.40600000000001</v>
      </c>
      <c r="L27" s="2" t="s">
        <v>195</v>
      </c>
      <c r="M27" s="2" t="s">
        <v>141</v>
      </c>
      <c r="N27" s="2" t="s">
        <v>141</v>
      </c>
      <c r="O27" s="2" t="s">
        <v>141</v>
      </c>
      <c r="P27" s="2" t="s">
        <v>141</v>
      </c>
      <c r="Q27" s="2" t="s">
        <v>141</v>
      </c>
      <c r="R27" s="2" t="s">
        <v>141</v>
      </c>
      <c r="S27" s="2" t="s">
        <v>141</v>
      </c>
      <c r="T27" s="2" t="s">
        <v>141</v>
      </c>
      <c r="U27" s="2" t="s">
        <v>141</v>
      </c>
      <c r="V27" s="2" t="s">
        <v>141</v>
      </c>
      <c r="W27" s="2" t="s">
        <v>195</v>
      </c>
      <c r="X27" s="2" t="s">
        <v>195</v>
      </c>
      <c r="Y27" s="2" t="s">
        <v>195</v>
      </c>
      <c r="Z27" s="2" t="s">
        <v>195</v>
      </c>
      <c r="AA27" s="2" t="s">
        <v>942</v>
      </c>
      <c r="AB27" s="2" t="s">
        <v>141</v>
      </c>
      <c r="AC27" s="2" t="s">
        <v>141</v>
      </c>
      <c r="AD27" s="2" t="s">
        <v>141</v>
      </c>
      <c r="AE27" s="2" t="s">
        <v>141</v>
      </c>
      <c r="AF27" s="2" t="s">
        <v>141</v>
      </c>
      <c r="AG27" s="2" t="s">
        <v>141</v>
      </c>
      <c r="AH27" s="2" t="s">
        <v>141</v>
      </c>
      <c r="AI27" s="2" t="s">
        <v>195</v>
      </c>
      <c r="AJ27" s="2" t="s">
        <v>942</v>
      </c>
      <c r="AK27" s="2" t="s">
        <v>195</v>
      </c>
      <c r="AS27" s="2" t="s">
        <v>942</v>
      </c>
      <c r="AT27" s="8">
        <v>0</v>
      </c>
    </row>
    <row r="28" spans="1:46" ht="15" customHeight="1" x14ac:dyDescent="0.2">
      <c r="A28" s="2" t="s">
        <v>220</v>
      </c>
      <c r="B28" s="20" t="s">
        <v>221</v>
      </c>
      <c r="C28" s="18" t="s">
        <v>222</v>
      </c>
      <c r="D28" s="48" t="s">
        <v>223</v>
      </c>
      <c r="E28" s="44" t="b">
        <v>1</v>
      </c>
      <c r="F28" s="16">
        <v>25.7</v>
      </c>
      <c r="G28" s="16">
        <v>27.2</v>
      </c>
      <c r="H28" s="16">
        <v>0</v>
      </c>
      <c r="I28" s="16">
        <v>27.7</v>
      </c>
      <c r="J28" s="16">
        <v>26.6</v>
      </c>
      <c r="K28" s="75">
        <v>24.065000000000001</v>
      </c>
      <c r="L28" s="2" t="s">
        <v>195</v>
      </c>
      <c r="M28" s="2" t="s">
        <v>195</v>
      </c>
      <c r="N28" s="2" t="s">
        <v>141</v>
      </c>
      <c r="O28" s="2" t="s">
        <v>195</v>
      </c>
      <c r="P28" s="2" t="s">
        <v>195</v>
      </c>
      <c r="Q28" s="2" t="s">
        <v>141</v>
      </c>
      <c r="R28" s="2" t="s">
        <v>141</v>
      </c>
      <c r="S28" s="2" t="s">
        <v>195</v>
      </c>
      <c r="T28" s="2" t="s">
        <v>141</v>
      </c>
      <c r="U28" s="2" t="s">
        <v>141</v>
      </c>
      <c r="V28" s="2" t="s">
        <v>141</v>
      </c>
      <c r="W28" s="2" t="s">
        <v>195</v>
      </c>
      <c r="X28" s="2" t="s">
        <v>195</v>
      </c>
      <c r="Y28" s="2" t="s">
        <v>195</v>
      </c>
      <c r="Z28" s="2" t="s">
        <v>195</v>
      </c>
      <c r="AA28" s="2" t="s">
        <v>942</v>
      </c>
      <c r="AB28" s="2" t="s">
        <v>141</v>
      </c>
      <c r="AC28" s="2" t="s">
        <v>141</v>
      </c>
      <c r="AD28" s="2" t="s">
        <v>141</v>
      </c>
      <c r="AE28" s="2" t="s">
        <v>141</v>
      </c>
      <c r="AF28" s="2" t="s">
        <v>141</v>
      </c>
      <c r="AG28" s="2" t="s">
        <v>141</v>
      </c>
      <c r="AH28" s="2" t="s">
        <v>141</v>
      </c>
      <c r="AI28" s="2" t="s">
        <v>195</v>
      </c>
      <c r="AJ28" s="2" t="s">
        <v>942</v>
      </c>
      <c r="AK28" s="2" t="s">
        <v>195</v>
      </c>
      <c r="AS28" s="2" t="s">
        <v>942</v>
      </c>
      <c r="AT28" s="8">
        <v>0</v>
      </c>
    </row>
    <row r="29" spans="1:46" ht="15" customHeight="1" x14ac:dyDescent="0.2">
      <c r="A29" s="2" t="s">
        <v>224</v>
      </c>
      <c r="B29" s="20" t="s">
        <v>225</v>
      </c>
      <c r="C29" s="18" t="s">
        <v>226</v>
      </c>
      <c r="D29" s="48" t="s">
        <v>227</v>
      </c>
      <c r="E29" s="44" t="b">
        <v>1</v>
      </c>
      <c r="F29" s="16">
        <v>23.8</v>
      </c>
      <c r="G29" s="16">
        <v>27.5</v>
      </c>
      <c r="H29" s="16">
        <v>0</v>
      </c>
      <c r="I29" s="16">
        <v>26.5</v>
      </c>
      <c r="J29" s="16">
        <v>26.5</v>
      </c>
      <c r="K29" s="75">
        <v>19.920000000000002</v>
      </c>
      <c r="L29" s="2" t="s">
        <v>195</v>
      </c>
      <c r="M29" s="2" t="s">
        <v>195</v>
      </c>
      <c r="N29" s="2" t="s">
        <v>141</v>
      </c>
      <c r="O29" s="2" t="s">
        <v>195</v>
      </c>
      <c r="P29" s="2" t="s">
        <v>195</v>
      </c>
      <c r="Q29" s="2" t="s">
        <v>141</v>
      </c>
      <c r="R29" s="2" t="s">
        <v>195</v>
      </c>
      <c r="S29" s="2" t="s">
        <v>195</v>
      </c>
      <c r="T29" s="2" t="s">
        <v>141</v>
      </c>
      <c r="U29" s="2" t="s">
        <v>195</v>
      </c>
      <c r="AA29" s="2" t="s">
        <v>942</v>
      </c>
      <c r="AB29" s="2" t="s">
        <v>141</v>
      </c>
      <c r="AC29" s="2" t="s">
        <v>141</v>
      </c>
      <c r="AD29" s="2" t="s">
        <v>195</v>
      </c>
      <c r="AE29" s="2" t="s">
        <v>195</v>
      </c>
      <c r="AF29" s="2" t="s">
        <v>195</v>
      </c>
      <c r="AG29" s="2" t="s">
        <v>195</v>
      </c>
      <c r="AH29" s="2" t="s">
        <v>141</v>
      </c>
      <c r="AI29" s="2" t="s">
        <v>195</v>
      </c>
      <c r="AJ29" s="2" t="s">
        <v>942</v>
      </c>
      <c r="AK29" s="2" t="s">
        <v>195</v>
      </c>
      <c r="AS29" s="2" t="s">
        <v>942</v>
      </c>
      <c r="AT29" s="8">
        <v>0</v>
      </c>
    </row>
    <row r="30" spans="1:46" ht="15" customHeight="1" x14ac:dyDescent="0.2">
      <c r="A30" s="2" t="s">
        <v>228</v>
      </c>
      <c r="B30" s="20" t="s">
        <v>229</v>
      </c>
      <c r="C30" s="18" t="s">
        <v>230</v>
      </c>
      <c r="D30" s="48" t="s">
        <v>231</v>
      </c>
      <c r="E30" s="44" t="b">
        <v>1</v>
      </c>
      <c r="F30" s="16">
        <v>22</v>
      </c>
      <c r="G30" s="16">
        <v>18.7</v>
      </c>
      <c r="H30" s="16">
        <v>0</v>
      </c>
      <c r="I30" s="16">
        <v>21.3</v>
      </c>
      <c r="J30" s="16">
        <v>20.7</v>
      </c>
      <c r="K30" s="75">
        <v>14.765499999999999</v>
      </c>
      <c r="L30" s="2" t="s">
        <v>195</v>
      </c>
      <c r="M30" s="2" t="s">
        <v>195</v>
      </c>
      <c r="N30" s="2" t="s">
        <v>195</v>
      </c>
      <c r="O30" s="2" t="s">
        <v>195</v>
      </c>
      <c r="P30" s="2" t="s">
        <v>195</v>
      </c>
      <c r="Q30" s="2" t="s">
        <v>195</v>
      </c>
      <c r="R30" s="2" t="s">
        <v>195</v>
      </c>
      <c r="S30" s="2" t="s">
        <v>195</v>
      </c>
      <c r="T30" s="2" t="s">
        <v>195</v>
      </c>
      <c r="U30" s="2" t="s">
        <v>195</v>
      </c>
      <c r="AA30" s="2" t="s">
        <v>942</v>
      </c>
      <c r="AB30" s="2" t="s">
        <v>141</v>
      </c>
      <c r="AC30" s="2" t="s">
        <v>141</v>
      </c>
      <c r="AD30" s="2" t="s">
        <v>195</v>
      </c>
      <c r="AE30" s="2" t="s">
        <v>195</v>
      </c>
      <c r="AF30" s="2" t="s">
        <v>195</v>
      </c>
      <c r="AG30" s="2" t="s">
        <v>195</v>
      </c>
      <c r="AH30" s="2" t="s">
        <v>195</v>
      </c>
      <c r="AI30" s="2" t="s">
        <v>195</v>
      </c>
      <c r="AJ30" s="2" t="s">
        <v>942</v>
      </c>
      <c r="AK30" s="2" t="s">
        <v>195</v>
      </c>
      <c r="AS30" s="2" t="s">
        <v>942</v>
      </c>
      <c r="AT30" s="8">
        <v>0</v>
      </c>
    </row>
    <row r="31" spans="1:46" ht="15" customHeight="1" x14ac:dyDescent="0.2">
      <c r="A31" s="2" t="s">
        <v>232</v>
      </c>
      <c r="B31" s="20" t="s">
        <v>233</v>
      </c>
      <c r="C31" s="18" t="s">
        <v>234</v>
      </c>
      <c r="D31" s="48" t="s">
        <v>235</v>
      </c>
      <c r="E31" s="44" t="b">
        <v>1</v>
      </c>
      <c r="F31" s="16">
        <v>0</v>
      </c>
      <c r="G31" s="16">
        <v>0</v>
      </c>
      <c r="H31" s="16">
        <v>0</v>
      </c>
      <c r="I31" s="16">
        <v>0</v>
      </c>
      <c r="J31" s="16">
        <v>10.8</v>
      </c>
      <c r="K31" s="75">
        <v>8.7899999999999991</v>
      </c>
      <c r="L31" s="2" t="s">
        <v>195</v>
      </c>
      <c r="M31" s="2" t="s">
        <v>141</v>
      </c>
      <c r="N31" s="2" t="s">
        <v>141</v>
      </c>
      <c r="O31" s="2" t="s">
        <v>141</v>
      </c>
      <c r="P31" s="2" t="s">
        <v>195</v>
      </c>
      <c r="Q31" s="2" t="s">
        <v>141</v>
      </c>
      <c r="R31" s="2" t="s">
        <v>141</v>
      </c>
      <c r="S31" s="2" t="s">
        <v>195</v>
      </c>
      <c r="T31" s="2" t="s">
        <v>141</v>
      </c>
      <c r="U31" s="2" t="s">
        <v>141</v>
      </c>
      <c r="V31" s="2" t="s">
        <v>141</v>
      </c>
      <c r="W31" s="2" t="s">
        <v>195</v>
      </c>
      <c r="X31" s="2" t="s">
        <v>195</v>
      </c>
      <c r="Y31" s="2" t="s">
        <v>195</v>
      </c>
      <c r="Z31" s="2" t="s">
        <v>195</v>
      </c>
      <c r="AA31" s="2" t="s">
        <v>942</v>
      </c>
      <c r="AB31" s="2" t="s">
        <v>141</v>
      </c>
      <c r="AC31" s="2" t="s">
        <v>195</v>
      </c>
      <c r="AD31" s="2" t="s">
        <v>195</v>
      </c>
      <c r="AE31" s="2" t="s">
        <v>195</v>
      </c>
      <c r="AF31" s="2" t="s">
        <v>141</v>
      </c>
      <c r="AG31" s="2" t="s">
        <v>141</v>
      </c>
      <c r="AH31" s="2" t="s">
        <v>141</v>
      </c>
      <c r="AI31" s="2" t="s">
        <v>195</v>
      </c>
      <c r="AJ31" s="2" t="s">
        <v>942</v>
      </c>
      <c r="AK31" s="2" t="s">
        <v>195</v>
      </c>
      <c r="AS31" s="2" t="s">
        <v>942</v>
      </c>
      <c r="AT31" s="8">
        <v>0</v>
      </c>
    </row>
    <row r="32" spans="1:46" ht="15" customHeight="1" x14ac:dyDescent="0.2">
      <c r="A32" s="2" t="s">
        <v>236</v>
      </c>
      <c r="B32" s="20" t="s">
        <v>237</v>
      </c>
      <c r="C32" s="18" t="s">
        <v>238</v>
      </c>
      <c r="D32" s="48" t="s">
        <v>239</v>
      </c>
      <c r="E32" s="44" t="b">
        <v>1</v>
      </c>
      <c r="F32" s="16">
        <v>36.4</v>
      </c>
      <c r="G32" s="16">
        <v>30.2</v>
      </c>
      <c r="H32" s="16">
        <v>0</v>
      </c>
      <c r="I32" s="16">
        <v>36.700000000000003</v>
      </c>
      <c r="J32" s="16">
        <v>38.799999999999997</v>
      </c>
      <c r="K32" s="75">
        <v>25.19</v>
      </c>
      <c r="L32" s="2" t="s">
        <v>141</v>
      </c>
      <c r="M32" s="2" t="s">
        <v>141</v>
      </c>
      <c r="N32" s="2" t="s">
        <v>141</v>
      </c>
      <c r="O32" s="2" t="s">
        <v>141</v>
      </c>
      <c r="P32" s="2" t="s">
        <v>141</v>
      </c>
      <c r="Q32" s="2" t="s">
        <v>141</v>
      </c>
      <c r="R32" s="2" t="s">
        <v>141</v>
      </c>
      <c r="S32" s="2" t="s">
        <v>141</v>
      </c>
      <c r="T32" s="2" t="s">
        <v>141</v>
      </c>
      <c r="U32" s="2" t="s">
        <v>141</v>
      </c>
      <c r="V32" s="2" t="s">
        <v>141</v>
      </c>
      <c r="W32" s="2" t="s">
        <v>195</v>
      </c>
      <c r="X32" s="2" t="s">
        <v>195</v>
      </c>
      <c r="Y32" s="2" t="s">
        <v>195</v>
      </c>
      <c r="Z32" s="2" t="s">
        <v>195</v>
      </c>
      <c r="AA32" s="2" t="s">
        <v>942</v>
      </c>
      <c r="AB32" s="2" t="s">
        <v>141</v>
      </c>
      <c r="AC32" s="2" t="s">
        <v>141</v>
      </c>
      <c r="AD32" s="2" t="s">
        <v>195</v>
      </c>
      <c r="AE32" s="2" t="s">
        <v>195</v>
      </c>
      <c r="AF32" s="2" t="s">
        <v>141</v>
      </c>
      <c r="AG32" s="2" t="s">
        <v>141</v>
      </c>
      <c r="AH32" s="2" t="s">
        <v>195</v>
      </c>
      <c r="AI32" s="2" t="s">
        <v>195</v>
      </c>
      <c r="AJ32" s="2" t="s">
        <v>942</v>
      </c>
      <c r="AK32" s="2" t="s">
        <v>141</v>
      </c>
      <c r="AL32" s="2" t="s">
        <v>195</v>
      </c>
      <c r="AM32" s="2" t="s">
        <v>195</v>
      </c>
      <c r="AN32" s="2" t="s">
        <v>195</v>
      </c>
      <c r="AO32" s="2" t="s">
        <v>141</v>
      </c>
      <c r="AP32" s="2" t="s">
        <v>195</v>
      </c>
      <c r="AQ32" s="2" t="s">
        <v>195</v>
      </c>
      <c r="AR32" s="2" t="s">
        <v>195</v>
      </c>
      <c r="AS32" s="2" t="s">
        <v>942</v>
      </c>
      <c r="AT32" s="8">
        <v>0</v>
      </c>
    </row>
    <row r="33" spans="1:46" ht="15" customHeight="1" x14ac:dyDescent="0.2">
      <c r="A33" s="2" t="s">
        <v>240</v>
      </c>
      <c r="B33" s="20" t="s">
        <v>241</v>
      </c>
      <c r="C33" s="18" t="s">
        <v>242</v>
      </c>
      <c r="D33" s="48" t="s">
        <v>243</v>
      </c>
      <c r="E33" s="44" t="b">
        <v>1</v>
      </c>
      <c r="F33" s="16">
        <v>557.79999999999995</v>
      </c>
      <c r="G33" s="16">
        <v>572.1</v>
      </c>
      <c r="H33" s="16">
        <v>0</v>
      </c>
      <c r="I33" s="16">
        <v>516</v>
      </c>
      <c r="J33" s="16">
        <v>529.1</v>
      </c>
      <c r="K33" s="75">
        <v>430.93650000000002</v>
      </c>
      <c r="L33" s="2" t="s">
        <v>195</v>
      </c>
      <c r="M33" s="2" t="s">
        <v>195</v>
      </c>
      <c r="N33" s="2" t="s">
        <v>195</v>
      </c>
      <c r="O33" s="2" t="s">
        <v>141</v>
      </c>
      <c r="P33" s="2" t="s">
        <v>141</v>
      </c>
      <c r="Q33" s="2" t="s">
        <v>141</v>
      </c>
      <c r="R33" s="2" t="s">
        <v>195</v>
      </c>
      <c r="S33" s="2" t="s">
        <v>195</v>
      </c>
      <c r="T33" s="2" t="s">
        <v>141</v>
      </c>
      <c r="U33" s="2" t="s">
        <v>195</v>
      </c>
      <c r="AA33" s="2" t="s">
        <v>942</v>
      </c>
      <c r="AB33" s="2" t="s">
        <v>141</v>
      </c>
      <c r="AC33" s="2" t="s">
        <v>141</v>
      </c>
      <c r="AD33" s="2" t="s">
        <v>141</v>
      </c>
      <c r="AE33" s="2" t="s">
        <v>195</v>
      </c>
      <c r="AF33" s="2" t="s">
        <v>141</v>
      </c>
      <c r="AG33" s="2" t="s">
        <v>195</v>
      </c>
      <c r="AH33" s="2" t="s">
        <v>141</v>
      </c>
      <c r="AI33" s="2" t="s">
        <v>195</v>
      </c>
      <c r="AJ33" s="2" t="s">
        <v>942</v>
      </c>
      <c r="AK33" s="2" t="s">
        <v>195</v>
      </c>
      <c r="AS33" s="2" t="s">
        <v>942</v>
      </c>
      <c r="AT33" s="8">
        <v>0</v>
      </c>
    </row>
    <row r="34" spans="1:46" ht="15" customHeight="1" x14ac:dyDescent="0.2">
      <c r="A34" s="2" t="s">
        <v>244</v>
      </c>
      <c r="B34" s="20" t="s">
        <v>245</v>
      </c>
      <c r="C34" s="18" t="s">
        <v>246</v>
      </c>
      <c r="D34" s="48" t="s">
        <v>247</v>
      </c>
      <c r="E34" s="44" t="b">
        <v>1</v>
      </c>
      <c r="F34" s="16">
        <v>35.9</v>
      </c>
      <c r="G34" s="16">
        <v>24</v>
      </c>
      <c r="H34" s="16">
        <v>0</v>
      </c>
      <c r="I34" s="16">
        <v>38.700000000000003</v>
      </c>
      <c r="J34" s="16">
        <v>39.4</v>
      </c>
      <c r="K34" s="75">
        <v>30.316600000000001</v>
      </c>
      <c r="L34" s="2" t="s">
        <v>195</v>
      </c>
      <c r="M34" s="2" t="s">
        <v>195</v>
      </c>
      <c r="N34" s="2" t="s">
        <v>195</v>
      </c>
      <c r="O34" s="2" t="s">
        <v>195</v>
      </c>
      <c r="P34" s="2" t="s">
        <v>141</v>
      </c>
      <c r="Q34" s="2" t="s">
        <v>141</v>
      </c>
      <c r="R34" s="2" t="s">
        <v>141</v>
      </c>
      <c r="S34" s="2" t="s">
        <v>195</v>
      </c>
      <c r="T34" s="2" t="s">
        <v>141</v>
      </c>
      <c r="U34" s="2" t="s">
        <v>141</v>
      </c>
      <c r="V34" s="2" t="s">
        <v>195</v>
      </c>
      <c r="W34" s="2" t="s">
        <v>195</v>
      </c>
      <c r="X34" s="2" t="s">
        <v>141</v>
      </c>
      <c r="Y34" s="2" t="s">
        <v>195</v>
      </c>
      <c r="Z34" s="2" t="s">
        <v>195</v>
      </c>
      <c r="AA34" s="2" t="s">
        <v>942</v>
      </c>
      <c r="AB34" s="2" t="s">
        <v>141</v>
      </c>
      <c r="AC34" s="2" t="s">
        <v>141</v>
      </c>
      <c r="AD34" s="2" t="s">
        <v>141</v>
      </c>
      <c r="AE34" s="2" t="s">
        <v>195</v>
      </c>
      <c r="AF34" s="2" t="s">
        <v>141</v>
      </c>
      <c r="AG34" s="2" t="s">
        <v>141</v>
      </c>
      <c r="AH34" s="2" t="s">
        <v>141</v>
      </c>
      <c r="AI34" s="2" t="s">
        <v>195</v>
      </c>
      <c r="AJ34" s="2" t="s">
        <v>942</v>
      </c>
      <c r="AK34" s="2" t="s">
        <v>141</v>
      </c>
      <c r="AL34" s="2" t="s">
        <v>195</v>
      </c>
      <c r="AM34" s="2" t="s">
        <v>141</v>
      </c>
      <c r="AN34" s="2" t="s">
        <v>141</v>
      </c>
      <c r="AO34" s="2" t="s">
        <v>141</v>
      </c>
      <c r="AP34" s="2" t="s">
        <v>141</v>
      </c>
      <c r="AQ34" s="2" t="s">
        <v>195</v>
      </c>
      <c r="AR34" s="2" t="s">
        <v>195</v>
      </c>
      <c r="AS34" s="2" t="s">
        <v>942</v>
      </c>
      <c r="AT34" s="8">
        <v>0</v>
      </c>
    </row>
    <row r="35" spans="1:46" ht="15" customHeight="1" x14ac:dyDescent="0.2">
      <c r="A35" s="2" t="s">
        <v>248</v>
      </c>
      <c r="B35" s="20" t="s">
        <v>249</v>
      </c>
      <c r="C35" s="18" t="s">
        <v>250</v>
      </c>
      <c r="D35" s="48" t="s">
        <v>251</v>
      </c>
      <c r="E35" s="44" t="b">
        <v>1</v>
      </c>
      <c r="F35" s="16">
        <v>45</v>
      </c>
      <c r="G35" s="16">
        <v>48.9</v>
      </c>
      <c r="H35" s="16">
        <v>0</v>
      </c>
      <c r="I35" s="16">
        <v>47.2</v>
      </c>
      <c r="J35" s="16">
        <v>50</v>
      </c>
      <c r="K35" s="75">
        <v>42.302</v>
      </c>
      <c r="L35" s="2" t="s">
        <v>195</v>
      </c>
      <c r="M35" s="2" t="s">
        <v>195</v>
      </c>
      <c r="N35" s="2" t="s">
        <v>141</v>
      </c>
      <c r="O35" s="2" t="s">
        <v>195</v>
      </c>
      <c r="P35" s="2" t="s">
        <v>141</v>
      </c>
      <c r="Q35" s="2" t="s">
        <v>195</v>
      </c>
      <c r="R35" s="2" t="s">
        <v>195</v>
      </c>
      <c r="S35" s="2" t="s">
        <v>195</v>
      </c>
      <c r="T35" s="2" t="s">
        <v>141</v>
      </c>
      <c r="U35" s="2" t="s">
        <v>195</v>
      </c>
      <c r="AA35" s="2" t="s">
        <v>942</v>
      </c>
      <c r="AB35" s="2" t="s">
        <v>195</v>
      </c>
      <c r="AJ35" s="2" t="s">
        <v>942</v>
      </c>
      <c r="AK35" s="2" t="s">
        <v>195</v>
      </c>
      <c r="AS35" s="2" t="s">
        <v>942</v>
      </c>
      <c r="AT35" s="8">
        <v>0</v>
      </c>
    </row>
    <row r="36" spans="1:46" ht="15" customHeight="1" x14ac:dyDescent="0.2">
      <c r="A36" s="2" t="s">
        <v>252</v>
      </c>
      <c r="B36" s="20" t="s">
        <v>253</v>
      </c>
      <c r="C36" s="18" t="s">
        <v>254</v>
      </c>
      <c r="D36" s="48" t="s">
        <v>255</v>
      </c>
      <c r="E36" s="44" t="b">
        <v>1</v>
      </c>
      <c r="F36" s="16">
        <v>17.399999999999999</v>
      </c>
      <c r="G36" s="16">
        <v>24.7</v>
      </c>
      <c r="H36" s="16">
        <v>0</v>
      </c>
      <c r="I36" s="16">
        <v>21.3</v>
      </c>
      <c r="J36" s="16">
        <v>24.7</v>
      </c>
      <c r="K36" s="75">
        <v>16.510000000000002</v>
      </c>
      <c r="L36" s="2" t="s">
        <v>141</v>
      </c>
      <c r="M36" s="2" t="s">
        <v>141</v>
      </c>
      <c r="N36" s="2" t="s">
        <v>141</v>
      </c>
      <c r="O36" s="2" t="s">
        <v>195</v>
      </c>
      <c r="P36" s="2" t="s">
        <v>195</v>
      </c>
      <c r="Q36" s="2" t="s">
        <v>141</v>
      </c>
      <c r="R36" s="2" t="s">
        <v>141</v>
      </c>
      <c r="S36" s="2" t="s">
        <v>195</v>
      </c>
      <c r="T36" s="2" t="s">
        <v>141</v>
      </c>
      <c r="U36" s="2" t="s">
        <v>141</v>
      </c>
      <c r="V36" s="2" t="s">
        <v>141</v>
      </c>
      <c r="W36" s="2" t="s">
        <v>195</v>
      </c>
      <c r="X36" s="2" t="s">
        <v>195</v>
      </c>
      <c r="Y36" s="2" t="s">
        <v>195</v>
      </c>
      <c r="Z36" s="2" t="s">
        <v>195</v>
      </c>
      <c r="AA36" s="2" t="s">
        <v>942</v>
      </c>
      <c r="AB36" s="2" t="s">
        <v>141</v>
      </c>
      <c r="AC36" s="2" t="s">
        <v>141</v>
      </c>
      <c r="AD36" s="2" t="s">
        <v>141</v>
      </c>
      <c r="AE36" s="2" t="s">
        <v>141</v>
      </c>
      <c r="AF36" s="2" t="s">
        <v>141</v>
      </c>
      <c r="AG36" s="2" t="s">
        <v>141</v>
      </c>
      <c r="AH36" s="2" t="s">
        <v>195</v>
      </c>
      <c r="AI36" s="2" t="s">
        <v>195</v>
      </c>
      <c r="AJ36" s="2" t="s">
        <v>942</v>
      </c>
      <c r="AK36" s="2" t="s">
        <v>195</v>
      </c>
      <c r="AS36" s="2" t="s">
        <v>942</v>
      </c>
      <c r="AT36" s="8">
        <v>0</v>
      </c>
    </row>
    <row r="37" spans="1:46" ht="15" customHeight="1" x14ac:dyDescent="0.2">
      <c r="A37" s="2" t="s">
        <v>256</v>
      </c>
      <c r="B37" s="20" t="s">
        <v>257</v>
      </c>
      <c r="C37" s="18" t="s">
        <v>258</v>
      </c>
      <c r="D37" s="48" t="s">
        <v>259</v>
      </c>
      <c r="E37" s="44" t="b">
        <v>1</v>
      </c>
      <c r="F37" s="16">
        <v>26.6</v>
      </c>
      <c r="G37" s="16">
        <v>26.6</v>
      </c>
      <c r="H37" s="16">
        <v>0</v>
      </c>
      <c r="I37" s="16">
        <v>28.2</v>
      </c>
      <c r="J37" s="16">
        <v>22.6</v>
      </c>
      <c r="K37" s="75">
        <v>23.79</v>
      </c>
      <c r="L37" s="2" t="s">
        <v>195</v>
      </c>
      <c r="M37" s="2" t="s">
        <v>195</v>
      </c>
      <c r="N37" s="2" t="s">
        <v>141</v>
      </c>
      <c r="O37" s="2" t="s">
        <v>195</v>
      </c>
      <c r="P37" s="2" t="s">
        <v>195</v>
      </c>
      <c r="Q37" s="2" t="s">
        <v>195</v>
      </c>
      <c r="R37" s="2" t="s">
        <v>195</v>
      </c>
      <c r="S37" s="2" t="s">
        <v>195</v>
      </c>
      <c r="T37" s="2" t="s">
        <v>141</v>
      </c>
      <c r="U37" s="2" t="s">
        <v>195</v>
      </c>
      <c r="AA37" s="2" t="s">
        <v>942</v>
      </c>
      <c r="AB37" s="2" t="s">
        <v>141</v>
      </c>
      <c r="AC37" s="2" t="s">
        <v>141</v>
      </c>
      <c r="AD37" s="2" t="s">
        <v>141</v>
      </c>
      <c r="AE37" s="2" t="s">
        <v>195</v>
      </c>
      <c r="AF37" s="2" t="s">
        <v>195</v>
      </c>
      <c r="AG37" s="2" t="s">
        <v>195</v>
      </c>
      <c r="AH37" s="2" t="s">
        <v>141</v>
      </c>
      <c r="AI37" s="2" t="s">
        <v>195</v>
      </c>
      <c r="AJ37" s="2" t="s">
        <v>942</v>
      </c>
      <c r="AK37" s="2" t="s">
        <v>195</v>
      </c>
      <c r="AS37" s="2" t="s">
        <v>942</v>
      </c>
      <c r="AT37" s="8">
        <v>0</v>
      </c>
    </row>
    <row r="38" spans="1:46" ht="15" customHeight="1" x14ac:dyDescent="0.2">
      <c r="A38" s="2" t="s">
        <v>260</v>
      </c>
      <c r="B38" s="20" t="s">
        <v>261</v>
      </c>
      <c r="C38" s="18" t="s">
        <v>262</v>
      </c>
      <c r="D38" s="48" t="s">
        <v>263</v>
      </c>
      <c r="E38" s="44" t="b">
        <v>1</v>
      </c>
      <c r="F38" s="16">
        <v>48.7</v>
      </c>
      <c r="G38" s="16">
        <v>47.8</v>
      </c>
      <c r="H38" s="16">
        <v>0</v>
      </c>
      <c r="I38" s="16">
        <v>49.1</v>
      </c>
      <c r="J38" s="16">
        <v>45</v>
      </c>
      <c r="K38" s="75">
        <v>47.23</v>
      </c>
      <c r="L38" s="2" t="s">
        <v>195</v>
      </c>
      <c r="M38" s="2" t="s">
        <v>195</v>
      </c>
      <c r="N38" s="2" t="s">
        <v>195</v>
      </c>
      <c r="O38" s="2" t="s">
        <v>195</v>
      </c>
      <c r="P38" s="2" t="s">
        <v>195</v>
      </c>
      <c r="Q38" s="2" t="s">
        <v>195</v>
      </c>
      <c r="R38" s="2" t="s">
        <v>195</v>
      </c>
      <c r="S38" s="2" t="s">
        <v>195</v>
      </c>
      <c r="T38" s="2" t="s">
        <v>195</v>
      </c>
      <c r="U38" s="2" t="s">
        <v>195</v>
      </c>
      <c r="AA38" s="2" t="s">
        <v>942</v>
      </c>
      <c r="AB38" s="2" t="s">
        <v>141</v>
      </c>
      <c r="AC38" s="2" t="s">
        <v>141</v>
      </c>
      <c r="AD38" s="2" t="s">
        <v>195</v>
      </c>
      <c r="AE38" s="2" t="s">
        <v>195</v>
      </c>
      <c r="AF38" s="2" t="s">
        <v>195</v>
      </c>
      <c r="AG38" s="2" t="s">
        <v>141</v>
      </c>
      <c r="AH38" s="2" t="s">
        <v>195</v>
      </c>
      <c r="AI38" s="2" t="s">
        <v>195</v>
      </c>
      <c r="AJ38" s="2" t="s">
        <v>942</v>
      </c>
      <c r="AK38" s="2" t="s">
        <v>195</v>
      </c>
      <c r="AS38" s="2" t="s">
        <v>942</v>
      </c>
      <c r="AT38" s="8">
        <v>0</v>
      </c>
    </row>
    <row r="39" spans="1:46" ht="15" customHeight="1" x14ac:dyDescent="0.2">
      <c r="A39" s="2" t="s">
        <v>264</v>
      </c>
      <c r="B39" s="20" t="s">
        <v>265</v>
      </c>
      <c r="C39" s="18" t="s">
        <v>266</v>
      </c>
      <c r="D39" s="48" t="s">
        <v>267</v>
      </c>
      <c r="E39" s="44" t="b">
        <v>1</v>
      </c>
      <c r="F39" s="16">
        <v>1042.5999999999999</v>
      </c>
      <c r="G39" s="16">
        <v>1003.8</v>
      </c>
      <c r="H39" s="16">
        <v>0</v>
      </c>
      <c r="I39" s="16">
        <v>1081.5</v>
      </c>
      <c r="J39" s="16">
        <v>1029.2</v>
      </c>
      <c r="K39" s="75">
        <v>829.81709999999998</v>
      </c>
      <c r="L39" s="2" t="s">
        <v>195</v>
      </c>
      <c r="M39" s="2" t="s">
        <v>195</v>
      </c>
      <c r="N39" s="2" t="s">
        <v>141</v>
      </c>
      <c r="O39" s="2" t="s">
        <v>141</v>
      </c>
      <c r="P39" s="2" t="s">
        <v>141</v>
      </c>
      <c r="Q39" s="2" t="s">
        <v>141</v>
      </c>
      <c r="R39" s="2" t="s">
        <v>141</v>
      </c>
      <c r="S39" s="2" t="s">
        <v>141</v>
      </c>
      <c r="T39" s="2" t="s">
        <v>141</v>
      </c>
      <c r="U39" s="2" t="s">
        <v>141</v>
      </c>
      <c r="V39" s="2" t="s">
        <v>141</v>
      </c>
      <c r="W39" s="2" t="s">
        <v>141</v>
      </c>
      <c r="X39" s="2" t="s">
        <v>195</v>
      </c>
      <c r="Y39" s="2" t="s">
        <v>195</v>
      </c>
      <c r="Z39" s="2" t="s">
        <v>195</v>
      </c>
      <c r="AA39" s="2" t="s">
        <v>942</v>
      </c>
      <c r="AB39" s="2" t="s">
        <v>141</v>
      </c>
      <c r="AC39" s="2" t="s">
        <v>141</v>
      </c>
      <c r="AD39" s="2" t="s">
        <v>141</v>
      </c>
      <c r="AE39" s="2" t="s">
        <v>141</v>
      </c>
      <c r="AF39" s="2" t="s">
        <v>141</v>
      </c>
      <c r="AG39" s="2" t="s">
        <v>141</v>
      </c>
      <c r="AH39" s="2" t="s">
        <v>141</v>
      </c>
      <c r="AI39" s="2" t="s">
        <v>195</v>
      </c>
      <c r="AJ39" s="2" t="s">
        <v>942</v>
      </c>
      <c r="AK39" s="2" t="s">
        <v>195</v>
      </c>
      <c r="AS39" s="2" t="s">
        <v>942</v>
      </c>
      <c r="AT39" s="8">
        <v>0</v>
      </c>
    </row>
    <row r="40" spans="1:46" ht="15" customHeight="1" x14ac:dyDescent="0.2">
      <c r="A40" s="2" t="s">
        <v>268</v>
      </c>
      <c r="B40" s="20" t="s">
        <v>269</v>
      </c>
      <c r="C40" s="18" t="s">
        <v>270</v>
      </c>
      <c r="D40" s="48" t="s">
        <v>271</v>
      </c>
      <c r="E40" s="44" t="b">
        <v>1</v>
      </c>
      <c r="F40" s="16">
        <v>70.5</v>
      </c>
      <c r="G40" s="16">
        <v>78.7</v>
      </c>
      <c r="H40" s="16">
        <v>0</v>
      </c>
      <c r="I40" s="16">
        <v>82.3</v>
      </c>
      <c r="J40" s="16">
        <v>90.1</v>
      </c>
      <c r="K40" s="75">
        <v>83.744</v>
      </c>
      <c r="L40" s="2" t="s">
        <v>141</v>
      </c>
      <c r="M40" s="2" t="s">
        <v>141</v>
      </c>
      <c r="N40" s="2" t="s">
        <v>141</v>
      </c>
      <c r="O40" s="2" t="s">
        <v>141</v>
      </c>
      <c r="P40" s="2" t="s">
        <v>195</v>
      </c>
      <c r="Q40" s="2" t="s">
        <v>141</v>
      </c>
      <c r="R40" s="2" t="s">
        <v>141</v>
      </c>
      <c r="S40" s="2" t="s">
        <v>141</v>
      </c>
      <c r="T40" s="2" t="s">
        <v>141</v>
      </c>
      <c r="U40" s="2" t="s">
        <v>141</v>
      </c>
      <c r="V40" s="2" t="s">
        <v>141</v>
      </c>
      <c r="W40" s="2" t="s">
        <v>195</v>
      </c>
      <c r="X40" s="2" t="s">
        <v>195</v>
      </c>
      <c r="Y40" s="2" t="s">
        <v>195</v>
      </c>
      <c r="Z40" s="2" t="s">
        <v>195</v>
      </c>
      <c r="AA40" s="2" t="s">
        <v>942</v>
      </c>
      <c r="AB40" s="2" t="s">
        <v>141</v>
      </c>
      <c r="AC40" s="2" t="s">
        <v>141</v>
      </c>
      <c r="AD40" s="2" t="s">
        <v>195</v>
      </c>
      <c r="AE40" s="2" t="s">
        <v>195</v>
      </c>
      <c r="AF40" s="2" t="s">
        <v>141</v>
      </c>
      <c r="AG40" s="2" t="s">
        <v>141</v>
      </c>
      <c r="AH40" s="2" t="s">
        <v>195</v>
      </c>
      <c r="AI40" s="2" t="s">
        <v>195</v>
      </c>
      <c r="AJ40" s="2" t="s">
        <v>942</v>
      </c>
      <c r="AK40" s="2" t="s">
        <v>195</v>
      </c>
      <c r="AS40" s="2" t="s">
        <v>942</v>
      </c>
      <c r="AT40" s="8">
        <v>0</v>
      </c>
    </row>
    <row r="41" spans="1:46" ht="15" customHeight="1" x14ac:dyDescent="0.2">
      <c r="A41" s="2" t="s">
        <v>272</v>
      </c>
      <c r="B41" s="20" t="s">
        <v>273</v>
      </c>
      <c r="C41" s="18" t="s">
        <v>274</v>
      </c>
      <c r="D41" s="48" t="s">
        <v>275</v>
      </c>
      <c r="E41" s="44" t="b">
        <v>1</v>
      </c>
      <c r="F41" s="16">
        <v>49.5</v>
      </c>
      <c r="G41" s="16">
        <v>49.3</v>
      </c>
      <c r="H41" s="16">
        <v>0</v>
      </c>
      <c r="I41" s="16">
        <v>46.8</v>
      </c>
      <c r="J41" s="16">
        <v>50.4</v>
      </c>
      <c r="K41" s="75">
        <v>44.228000000000002</v>
      </c>
      <c r="L41" s="2" t="s">
        <v>195</v>
      </c>
      <c r="M41" s="2" t="s">
        <v>195</v>
      </c>
      <c r="N41" s="2" t="s">
        <v>141</v>
      </c>
      <c r="O41" s="2" t="s">
        <v>141</v>
      </c>
      <c r="P41" s="2" t="s">
        <v>141</v>
      </c>
      <c r="Q41" s="2" t="s">
        <v>141</v>
      </c>
      <c r="R41" s="2" t="s">
        <v>141</v>
      </c>
      <c r="S41" s="2" t="s">
        <v>141</v>
      </c>
      <c r="T41" s="2" t="s">
        <v>141</v>
      </c>
      <c r="U41" s="2" t="s">
        <v>195</v>
      </c>
      <c r="AA41" s="2" t="s">
        <v>942</v>
      </c>
      <c r="AB41" s="2" t="s">
        <v>141</v>
      </c>
      <c r="AC41" s="2" t="s">
        <v>141</v>
      </c>
      <c r="AD41" s="2" t="s">
        <v>141</v>
      </c>
      <c r="AE41" s="2" t="s">
        <v>195</v>
      </c>
      <c r="AF41" s="2" t="s">
        <v>195</v>
      </c>
      <c r="AG41" s="2" t="s">
        <v>195</v>
      </c>
      <c r="AH41" s="2" t="s">
        <v>141</v>
      </c>
      <c r="AI41" s="2" t="s">
        <v>195</v>
      </c>
      <c r="AJ41" s="2" t="s">
        <v>942</v>
      </c>
      <c r="AK41" s="2" t="s">
        <v>195</v>
      </c>
      <c r="AS41" s="2" t="s">
        <v>942</v>
      </c>
      <c r="AT41" s="8">
        <v>0</v>
      </c>
    </row>
    <row r="42" spans="1:46" ht="15" customHeight="1" x14ac:dyDescent="0.2">
      <c r="A42" s="2" t="s">
        <v>276</v>
      </c>
      <c r="B42" s="20" t="s">
        <v>277</v>
      </c>
      <c r="C42" s="18" t="s">
        <v>278</v>
      </c>
      <c r="D42" s="48" t="s">
        <v>279</v>
      </c>
      <c r="E42" s="44" t="b">
        <v>1</v>
      </c>
      <c r="F42" s="16">
        <v>31.4</v>
      </c>
      <c r="G42" s="16">
        <v>32.799999999999997</v>
      </c>
      <c r="H42" s="16">
        <v>0</v>
      </c>
      <c r="I42" s="16">
        <v>34.6</v>
      </c>
      <c r="J42" s="16">
        <v>35.700000000000003</v>
      </c>
      <c r="K42" s="75">
        <v>30.45</v>
      </c>
      <c r="L42" s="2" t="s">
        <v>195</v>
      </c>
      <c r="M42" s="2" t="s">
        <v>141</v>
      </c>
      <c r="N42" s="2" t="s">
        <v>141</v>
      </c>
      <c r="O42" s="2" t="s">
        <v>195</v>
      </c>
      <c r="P42" s="2" t="s">
        <v>141</v>
      </c>
      <c r="Q42" s="2" t="s">
        <v>141</v>
      </c>
      <c r="R42" s="2" t="s">
        <v>195</v>
      </c>
      <c r="S42" s="2" t="s">
        <v>141</v>
      </c>
      <c r="T42" s="2" t="s">
        <v>141</v>
      </c>
      <c r="U42" s="2" t="s">
        <v>141</v>
      </c>
      <c r="V42" s="2" t="s">
        <v>195</v>
      </c>
      <c r="W42" s="2" t="s">
        <v>195</v>
      </c>
      <c r="X42" s="2" t="s">
        <v>141</v>
      </c>
      <c r="Y42" s="2" t="s">
        <v>195</v>
      </c>
      <c r="Z42" s="2" t="s">
        <v>195</v>
      </c>
      <c r="AA42" s="2" t="s">
        <v>942</v>
      </c>
      <c r="AB42" s="2" t="s">
        <v>141</v>
      </c>
      <c r="AC42" s="2" t="s">
        <v>195</v>
      </c>
      <c r="AD42" s="2" t="s">
        <v>195</v>
      </c>
      <c r="AE42" s="2" t="s">
        <v>195</v>
      </c>
      <c r="AF42" s="2" t="s">
        <v>141</v>
      </c>
      <c r="AG42" s="2" t="s">
        <v>141</v>
      </c>
      <c r="AH42" s="2" t="s">
        <v>141</v>
      </c>
      <c r="AI42" s="2" t="s">
        <v>195</v>
      </c>
      <c r="AJ42" s="2" t="s">
        <v>942</v>
      </c>
      <c r="AK42" s="2" t="s">
        <v>141</v>
      </c>
      <c r="AL42" s="2" t="s">
        <v>195</v>
      </c>
      <c r="AM42" s="2" t="s">
        <v>195</v>
      </c>
      <c r="AN42" s="2" t="s">
        <v>141</v>
      </c>
      <c r="AO42" s="2" t="s">
        <v>195</v>
      </c>
      <c r="AP42" s="2" t="s">
        <v>195</v>
      </c>
      <c r="AQ42" s="2" t="s">
        <v>195</v>
      </c>
      <c r="AR42" s="2" t="s">
        <v>195</v>
      </c>
      <c r="AS42" s="2" t="s">
        <v>942</v>
      </c>
      <c r="AT42" s="8">
        <v>0</v>
      </c>
    </row>
    <row r="43" spans="1:46" ht="15" customHeight="1" x14ac:dyDescent="0.2">
      <c r="A43" s="2" t="s">
        <v>280</v>
      </c>
      <c r="B43" s="20" t="s">
        <v>281</v>
      </c>
      <c r="C43" s="18" t="s">
        <v>282</v>
      </c>
      <c r="D43" s="48" t="s">
        <v>283</v>
      </c>
      <c r="E43" s="44" t="b">
        <v>1</v>
      </c>
      <c r="F43" s="16">
        <v>22.4</v>
      </c>
      <c r="G43" s="16">
        <v>21.7</v>
      </c>
      <c r="H43" s="16">
        <v>0</v>
      </c>
      <c r="I43" s="16">
        <v>21.9</v>
      </c>
      <c r="J43" s="16">
        <v>22.4</v>
      </c>
      <c r="K43" s="75">
        <v>20.492999999999999</v>
      </c>
      <c r="L43" s="2" t="s">
        <v>195</v>
      </c>
      <c r="M43" s="2" t="s">
        <v>195</v>
      </c>
      <c r="N43" s="2" t="s">
        <v>195</v>
      </c>
      <c r="O43" s="2" t="s">
        <v>195</v>
      </c>
      <c r="P43" s="2" t="s">
        <v>195</v>
      </c>
      <c r="Q43" s="2" t="s">
        <v>195</v>
      </c>
      <c r="R43" s="2" t="s">
        <v>195</v>
      </c>
      <c r="S43" s="2" t="s">
        <v>195</v>
      </c>
      <c r="T43" s="2" t="s">
        <v>141</v>
      </c>
      <c r="U43" s="2" t="s">
        <v>195</v>
      </c>
      <c r="AA43" s="2" t="s">
        <v>942</v>
      </c>
      <c r="AB43" s="2" t="s">
        <v>141</v>
      </c>
      <c r="AC43" s="2" t="s">
        <v>195</v>
      </c>
      <c r="AD43" s="2" t="s">
        <v>195</v>
      </c>
      <c r="AE43" s="2" t="s">
        <v>195</v>
      </c>
      <c r="AF43" s="2" t="s">
        <v>195</v>
      </c>
      <c r="AG43" s="2" t="s">
        <v>141</v>
      </c>
      <c r="AH43" s="2" t="s">
        <v>195</v>
      </c>
      <c r="AI43" s="2" t="s">
        <v>195</v>
      </c>
      <c r="AJ43" s="2" t="s">
        <v>942</v>
      </c>
      <c r="AK43" s="2" t="s">
        <v>195</v>
      </c>
      <c r="AS43" s="2" t="s">
        <v>942</v>
      </c>
      <c r="AT43" s="8">
        <v>0</v>
      </c>
    </row>
    <row r="44" spans="1:46" ht="15" customHeight="1" x14ac:dyDescent="0.2">
      <c r="A44" s="2" t="s">
        <v>284</v>
      </c>
      <c r="B44" s="20" t="s">
        <v>285</v>
      </c>
      <c r="C44" s="18" t="s">
        <v>286</v>
      </c>
      <c r="D44" s="48" t="s">
        <v>287</v>
      </c>
      <c r="E44" s="44" t="b">
        <v>1</v>
      </c>
      <c r="F44" s="16">
        <v>28.2</v>
      </c>
      <c r="G44" s="16">
        <v>27.1</v>
      </c>
      <c r="H44" s="16">
        <v>0</v>
      </c>
      <c r="I44" s="16">
        <v>25.9</v>
      </c>
      <c r="J44" s="16">
        <v>26.5</v>
      </c>
      <c r="K44" s="75">
        <v>18.552600000000002</v>
      </c>
      <c r="L44" s="2" t="s">
        <v>195</v>
      </c>
      <c r="M44" s="2" t="s">
        <v>195</v>
      </c>
      <c r="N44" s="2" t="s">
        <v>195</v>
      </c>
      <c r="O44" s="2" t="s">
        <v>195</v>
      </c>
      <c r="P44" s="2" t="s">
        <v>195</v>
      </c>
      <c r="Q44" s="2" t="s">
        <v>195</v>
      </c>
      <c r="R44" s="2" t="s">
        <v>195</v>
      </c>
      <c r="S44" s="2" t="s">
        <v>195</v>
      </c>
      <c r="T44" s="2" t="s">
        <v>195</v>
      </c>
      <c r="U44" s="2" t="s">
        <v>195</v>
      </c>
      <c r="AA44" s="2" t="s">
        <v>942</v>
      </c>
      <c r="AB44" s="2" t="s">
        <v>141</v>
      </c>
      <c r="AC44" s="2" t="s">
        <v>141</v>
      </c>
      <c r="AD44" s="2" t="s">
        <v>141</v>
      </c>
      <c r="AE44" s="2" t="s">
        <v>195</v>
      </c>
      <c r="AF44" s="2" t="s">
        <v>141</v>
      </c>
      <c r="AG44" s="2" t="s">
        <v>141</v>
      </c>
      <c r="AH44" s="2" t="s">
        <v>141</v>
      </c>
      <c r="AI44" s="2" t="s">
        <v>195</v>
      </c>
      <c r="AJ44" s="2" t="s">
        <v>942</v>
      </c>
      <c r="AK44" s="2" t="s">
        <v>195</v>
      </c>
      <c r="AS44" s="2" t="s">
        <v>942</v>
      </c>
      <c r="AT44" s="8">
        <v>0</v>
      </c>
    </row>
    <row r="45" spans="1:46" ht="15" customHeight="1" x14ac:dyDescent="0.2">
      <c r="A45" s="2" t="s">
        <v>288</v>
      </c>
      <c r="B45" s="20" t="s">
        <v>289</v>
      </c>
      <c r="C45" s="18" t="s">
        <v>290</v>
      </c>
      <c r="D45" s="48" t="s">
        <v>291</v>
      </c>
      <c r="E45" s="44" t="b">
        <v>1</v>
      </c>
      <c r="F45" s="16">
        <v>0</v>
      </c>
      <c r="G45" s="16">
        <v>0</v>
      </c>
      <c r="H45" s="16">
        <v>0</v>
      </c>
      <c r="I45" s="16">
        <v>0</v>
      </c>
      <c r="J45" s="16">
        <v>18.7</v>
      </c>
      <c r="K45" s="75">
        <v>19.350000000000001</v>
      </c>
      <c r="L45" s="2" t="s">
        <v>195</v>
      </c>
      <c r="M45" s="2" t="s">
        <v>195</v>
      </c>
      <c r="N45" s="2" t="s">
        <v>195</v>
      </c>
      <c r="O45" s="2" t="s">
        <v>195</v>
      </c>
      <c r="P45" s="2" t="s">
        <v>195</v>
      </c>
      <c r="Q45" s="2" t="s">
        <v>195</v>
      </c>
      <c r="R45" s="2" t="s">
        <v>195</v>
      </c>
      <c r="S45" s="2" t="s">
        <v>195</v>
      </c>
      <c r="T45" s="2" t="s">
        <v>141</v>
      </c>
      <c r="U45" s="2" t="s">
        <v>195</v>
      </c>
      <c r="AA45" s="2" t="s">
        <v>942</v>
      </c>
      <c r="AB45" s="2" t="s">
        <v>141</v>
      </c>
      <c r="AC45" s="2" t="s">
        <v>141</v>
      </c>
      <c r="AD45" s="2" t="s">
        <v>195</v>
      </c>
      <c r="AE45" s="2" t="s">
        <v>195</v>
      </c>
      <c r="AF45" s="2" t="s">
        <v>195</v>
      </c>
      <c r="AG45" s="2" t="s">
        <v>141</v>
      </c>
      <c r="AH45" s="2" t="s">
        <v>195</v>
      </c>
      <c r="AI45" s="2" t="s">
        <v>195</v>
      </c>
      <c r="AJ45" s="2" t="s">
        <v>942</v>
      </c>
      <c r="AK45" s="2" t="s">
        <v>195</v>
      </c>
      <c r="AT45" s="8">
        <v>0</v>
      </c>
    </row>
    <row r="46" spans="1:46" ht="15" customHeight="1" x14ac:dyDescent="0.2">
      <c r="A46" s="2" t="s">
        <v>292</v>
      </c>
      <c r="B46" s="20" t="s">
        <v>293</v>
      </c>
      <c r="C46" s="18" t="s">
        <v>294</v>
      </c>
      <c r="D46" s="48" t="s">
        <v>295</v>
      </c>
      <c r="E46" s="44" t="b">
        <v>1</v>
      </c>
      <c r="F46" s="16">
        <v>0</v>
      </c>
      <c r="G46" s="16">
        <v>0</v>
      </c>
      <c r="H46" s="16">
        <v>0</v>
      </c>
      <c r="I46" s="16">
        <v>33.4</v>
      </c>
      <c r="J46" s="16">
        <v>54</v>
      </c>
      <c r="K46" s="75">
        <v>58.79</v>
      </c>
      <c r="L46" s="2" t="s">
        <v>195</v>
      </c>
      <c r="M46" s="2" t="s">
        <v>195</v>
      </c>
      <c r="N46" s="2" t="s">
        <v>195</v>
      </c>
      <c r="O46" s="2" t="s">
        <v>195</v>
      </c>
      <c r="P46" s="2" t="s">
        <v>195</v>
      </c>
      <c r="Q46" s="2" t="s">
        <v>195</v>
      </c>
      <c r="R46" s="2" t="s">
        <v>195</v>
      </c>
      <c r="S46" s="2" t="s">
        <v>195</v>
      </c>
      <c r="T46" s="2" t="s">
        <v>195</v>
      </c>
      <c r="U46" s="2" t="s">
        <v>195</v>
      </c>
      <c r="AA46" s="2" t="s">
        <v>942</v>
      </c>
      <c r="AB46" s="2" t="s">
        <v>141</v>
      </c>
      <c r="AC46" s="2" t="s">
        <v>141</v>
      </c>
      <c r="AD46" s="2" t="s">
        <v>195</v>
      </c>
      <c r="AE46" s="2" t="s">
        <v>195</v>
      </c>
      <c r="AF46" s="2" t="s">
        <v>195</v>
      </c>
      <c r="AG46" s="2" t="s">
        <v>195</v>
      </c>
      <c r="AH46" s="2" t="s">
        <v>141</v>
      </c>
      <c r="AI46" s="2" t="s">
        <v>195</v>
      </c>
      <c r="AJ46" s="2" t="s">
        <v>942</v>
      </c>
      <c r="AK46" s="2" t="s">
        <v>195</v>
      </c>
      <c r="AS46" s="2" t="s">
        <v>942</v>
      </c>
      <c r="AT46" s="8">
        <v>0</v>
      </c>
    </row>
    <row r="47" spans="1:46" ht="15" customHeight="1" x14ac:dyDescent="0.2">
      <c r="A47" s="2" t="s">
        <v>296</v>
      </c>
      <c r="B47" s="20" t="s">
        <v>297</v>
      </c>
      <c r="C47" s="18" t="s">
        <v>298</v>
      </c>
      <c r="D47" s="48" t="s">
        <v>299</v>
      </c>
      <c r="E47" s="44" t="b">
        <v>1</v>
      </c>
      <c r="F47" s="16">
        <v>266.60000000000002</v>
      </c>
      <c r="G47" s="16">
        <v>271.7</v>
      </c>
      <c r="H47" s="16">
        <v>0</v>
      </c>
      <c r="I47" s="16">
        <v>271.2</v>
      </c>
      <c r="J47" s="16">
        <v>257.3</v>
      </c>
      <c r="K47" s="75">
        <v>191.24039999999999</v>
      </c>
      <c r="L47" s="2" t="s">
        <v>195</v>
      </c>
      <c r="M47" s="2" t="s">
        <v>195</v>
      </c>
      <c r="N47" s="2" t="s">
        <v>195</v>
      </c>
      <c r="O47" s="2" t="s">
        <v>141</v>
      </c>
      <c r="P47" s="2" t="s">
        <v>141</v>
      </c>
      <c r="Q47" s="2" t="s">
        <v>195</v>
      </c>
      <c r="R47" s="2" t="s">
        <v>195</v>
      </c>
      <c r="S47" s="2" t="s">
        <v>141</v>
      </c>
      <c r="T47" s="2" t="s">
        <v>195</v>
      </c>
      <c r="U47" s="2" t="s">
        <v>195</v>
      </c>
      <c r="AA47" s="2" t="s">
        <v>942</v>
      </c>
      <c r="AB47" s="2" t="s">
        <v>141</v>
      </c>
      <c r="AC47" s="2" t="s">
        <v>195</v>
      </c>
      <c r="AD47" s="2" t="s">
        <v>141</v>
      </c>
      <c r="AE47" s="2" t="s">
        <v>141</v>
      </c>
      <c r="AF47" s="2" t="s">
        <v>195</v>
      </c>
      <c r="AG47" s="2" t="s">
        <v>141</v>
      </c>
      <c r="AH47" s="2" t="s">
        <v>141</v>
      </c>
      <c r="AI47" s="2" t="s">
        <v>195</v>
      </c>
      <c r="AJ47" s="2" t="s">
        <v>942</v>
      </c>
      <c r="AK47" s="2" t="s">
        <v>141</v>
      </c>
      <c r="AL47" s="2" t="s">
        <v>141</v>
      </c>
      <c r="AM47" s="2" t="s">
        <v>195</v>
      </c>
      <c r="AN47" s="2" t="s">
        <v>195</v>
      </c>
      <c r="AO47" s="2" t="s">
        <v>195</v>
      </c>
      <c r="AP47" s="2" t="s">
        <v>195</v>
      </c>
      <c r="AQ47" s="2" t="s">
        <v>195</v>
      </c>
      <c r="AR47" s="2" t="s">
        <v>195</v>
      </c>
      <c r="AS47" s="2" t="s">
        <v>942</v>
      </c>
      <c r="AT47" s="8">
        <v>0</v>
      </c>
    </row>
    <row r="48" spans="1:46" ht="15" customHeight="1" x14ac:dyDescent="0.2">
      <c r="A48" s="2" t="s">
        <v>300</v>
      </c>
      <c r="B48" s="20" t="s">
        <v>301</v>
      </c>
      <c r="C48" s="18" t="s">
        <v>302</v>
      </c>
      <c r="D48" s="48" t="s">
        <v>303</v>
      </c>
      <c r="E48" s="44" t="b">
        <v>1</v>
      </c>
      <c r="F48" s="16">
        <v>25.1</v>
      </c>
      <c r="G48" s="16">
        <v>24.9</v>
      </c>
      <c r="H48" s="16">
        <v>0</v>
      </c>
      <c r="I48" s="16">
        <v>25.3</v>
      </c>
      <c r="J48" s="16">
        <v>26.6</v>
      </c>
      <c r="K48" s="75">
        <v>22.58</v>
      </c>
      <c r="L48" s="2" t="s">
        <v>195</v>
      </c>
      <c r="M48" s="2" t="s">
        <v>141</v>
      </c>
      <c r="N48" s="2" t="s">
        <v>141</v>
      </c>
      <c r="O48" s="2" t="s">
        <v>195</v>
      </c>
      <c r="P48" s="2" t="s">
        <v>195</v>
      </c>
      <c r="Q48" s="2" t="s">
        <v>141</v>
      </c>
      <c r="R48" s="2" t="s">
        <v>141</v>
      </c>
      <c r="S48" s="2" t="s">
        <v>195</v>
      </c>
      <c r="T48" s="2" t="s">
        <v>141</v>
      </c>
      <c r="U48" s="2" t="s">
        <v>195</v>
      </c>
      <c r="AA48" s="2" t="s">
        <v>942</v>
      </c>
      <c r="AB48" s="2" t="s">
        <v>195</v>
      </c>
      <c r="AJ48" s="2" t="s">
        <v>942</v>
      </c>
      <c r="AK48" s="2" t="s">
        <v>195</v>
      </c>
      <c r="AS48" s="2" t="s">
        <v>942</v>
      </c>
      <c r="AT48" s="8">
        <v>0</v>
      </c>
    </row>
    <row r="49" spans="1:46" ht="15" customHeight="1" x14ac:dyDescent="0.2">
      <c r="A49" s="2" t="s">
        <v>304</v>
      </c>
      <c r="B49" s="20" t="s">
        <v>305</v>
      </c>
      <c r="C49" s="18" t="s">
        <v>306</v>
      </c>
      <c r="D49" s="48" t="s">
        <v>307</v>
      </c>
      <c r="E49" s="44" t="b">
        <v>1</v>
      </c>
      <c r="F49" s="16">
        <v>0</v>
      </c>
      <c r="G49" s="16">
        <v>0</v>
      </c>
      <c r="H49" s="16">
        <v>0</v>
      </c>
      <c r="I49" s="16">
        <v>4.2</v>
      </c>
      <c r="J49" s="16">
        <v>6.2</v>
      </c>
      <c r="K49" s="75">
        <v>5.98</v>
      </c>
      <c r="L49" s="2" t="s">
        <v>195</v>
      </c>
      <c r="M49" s="2" t="s">
        <v>141</v>
      </c>
      <c r="N49" s="2" t="s">
        <v>141</v>
      </c>
      <c r="O49" s="2" t="s">
        <v>195</v>
      </c>
      <c r="P49" s="2" t="s">
        <v>141</v>
      </c>
      <c r="Q49" s="2" t="s">
        <v>195</v>
      </c>
      <c r="R49" s="2" t="s">
        <v>141</v>
      </c>
      <c r="S49" s="2" t="s">
        <v>195</v>
      </c>
      <c r="T49" s="2" t="s">
        <v>141</v>
      </c>
      <c r="U49" s="2" t="s">
        <v>195</v>
      </c>
      <c r="AA49" s="2" t="s">
        <v>942</v>
      </c>
      <c r="AB49" s="2" t="s">
        <v>141</v>
      </c>
      <c r="AC49" s="2" t="s">
        <v>141</v>
      </c>
      <c r="AD49" s="2" t="s">
        <v>195</v>
      </c>
      <c r="AE49" s="2" t="s">
        <v>195</v>
      </c>
      <c r="AF49" s="2" t="s">
        <v>195</v>
      </c>
      <c r="AG49" s="2" t="s">
        <v>141</v>
      </c>
      <c r="AH49" s="2" t="s">
        <v>195</v>
      </c>
      <c r="AI49" s="2" t="s">
        <v>195</v>
      </c>
      <c r="AJ49" s="2" t="s">
        <v>942</v>
      </c>
      <c r="AK49" s="2" t="s">
        <v>195</v>
      </c>
      <c r="AS49" s="2" t="s">
        <v>942</v>
      </c>
      <c r="AT49" s="8">
        <v>0</v>
      </c>
    </row>
    <row r="50" spans="1:46" ht="15" customHeight="1" x14ac:dyDescent="0.2">
      <c r="A50" s="2" t="s">
        <v>308</v>
      </c>
      <c r="B50" s="20" t="s">
        <v>309</v>
      </c>
      <c r="C50" s="18" t="s">
        <v>310</v>
      </c>
      <c r="D50" s="48" t="s">
        <v>311</v>
      </c>
      <c r="E50" s="44" t="b">
        <v>1</v>
      </c>
      <c r="F50" s="16">
        <v>162.4</v>
      </c>
      <c r="G50" s="16">
        <v>157.19999999999999</v>
      </c>
      <c r="H50" s="16">
        <v>0</v>
      </c>
      <c r="I50" s="16">
        <v>159.5</v>
      </c>
      <c r="J50" s="16">
        <v>155.4</v>
      </c>
      <c r="K50" s="75">
        <v>135.5547</v>
      </c>
      <c r="L50" s="2" t="s">
        <v>195</v>
      </c>
      <c r="M50" s="2" t="s">
        <v>141</v>
      </c>
      <c r="N50" s="2" t="s">
        <v>141</v>
      </c>
      <c r="O50" s="2" t="s">
        <v>195</v>
      </c>
      <c r="P50" s="2" t="s">
        <v>141</v>
      </c>
      <c r="Q50" s="2" t="s">
        <v>141</v>
      </c>
      <c r="R50" s="2" t="s">
        <v>141</v>
      </c>
      <c r="S50" s="2" t="s">
        <v>141</v>
      </c>
      <c r="T50" s="2" t="s">
        <v>141</v>
      </c>
      <c r="U50" s="2" t="s">
        <v>195</v>
      </c>
      <c r="AA50" s="2" t="s">
        <v>942</v>
      </c>
      <c r="AB50" s="2" t="s">
        <v>141</v>
      </c>
      <c r="AC50" s="2" t="s">
        <v>141</v>
      </c>
      <c r="AD50" s="2" t="s">
        <v>141</v>
      </c>
      <c r="AE50" s="2" t="s">
        <v>141</v>
      </c>
      <c r="AF50" s="2" t="s">
        <v>141</v>
      </c>
      <c r="AG50" s="2" t="s">
        <v>141</v>
      </c>
      <c r="AH50" s="2" t="s">
        <v>141</v>
      </c>
      <c r="AI50" s="2" t="s">
        <v>195</v>
      </c>
      <c r="AJ50" s="2" t="s">
        <v>942</v>
      </c>
      <c r="AK50" s="2" t="s">
        <v>195</v>
      </c>
      <c r="AS50" s="2" t="s">
        <v>942</v>
      </c>
      <c r="AT50" s="8">
        <v>0</v>
      </c>
    </row>
    <row r="51" spans="1:46" ht="15" customHeight="1" x14ac:dyDescent="0.2">
      <c r="A51" s="2" t="s">
        <v>312</v>
      </c>
      <c r="B51" s="20" t="s">
        <v>313</v>
      </c>
      <c r="C51" s="18" t="s">
        <v>314</v>
      </c>
      <c r="D51" s="48" t="s">
        <v>315</v>
      </c>
      <c r="E51" s="44" t="b">
        <v>1</v>
      </c>
      <c r="F51" s="16">
        <v>69.599999999999994</v>
      </c>
      <c r="G51" s="16">
        <v>69.3</v>
      </c>
      <c r="H51" s="16">
        <v>0</v>
      </c>
      <c r="I51" s="16">
        <v>74.3</v>
      </c>
      <c r="J51" s="16">
        <v>74.900000000000006</v>
      </c>
      <c r="K51" s="75">
        <v>64.269099999999995</v>
      </c>
      <c r="L51" s="2" t="s">
        <v>195</v>
      </c>
      <c r="M51" s="2" t="s">
        <v>195</v>
      </c>
      <c r="N51" s="2" t="s">
        <v>195</v>
      </c>
      <c r="O51" s="2" t="s">
        <v>195</v>
      </c>
      <c r="P51" s="2" t="s">
        <v>141</v>
      </c>
      <c r="Q51" s="2" t="s">
        <v>195</v>
      </c>
      <c r="R51" s="2" t="s">
        <v>195</v>
      </c>
      <c r="S51" s="2" t="s">
        <v>195</v>
      </c>
      <c r="T51" s="2" t="s">
        <v>141</v>
      </c>
      <c r="U51" s="2" t="s">
        <v>195</v>
      </c>
      <c r="AA51" s="2" t="s">
        <v>942</v>
      </c>
      <c r="AB51" s="2" t="s">
        <v>141</v>
      </c>
      <c r="AC51" s="2" t="s">
        <v>141</v>
      </c>
      <c r="AD51" s="2" t="s">
        <v>195</v>
      </c>
      <c r="AE51" s="2" t="s">
        <v>195</v>
      </c>
      <c r="AF51" s="2" t="s">
        <v>195</v>
      </c>
      <c r="AG51" s="2" t="s">
        <v>141</v>
      </c>
      <c r="AH51" s="2" t="s">
        <v>141</v>
      </c>
      <c r="AI51" s="2" t="s">
        <v>195</v>
      </c>
      <c r="AJ51" s="2" t="s">
        <v>942</v>
      </c>
      <c r="AK51" s="2" t="s">
        <v>195</v>
      </c>
      <c r="AS51" s="2" t="s">
        <v>942</v>
      </c>
      <c r="AT51" s="8">
        <v>0</v>
      </c>
    </row>
    <row r="52" spans="1:46" ht="15" customHeight="1" x14ac:dyDescent="0.2">
      <c r="A52" s="2" t="s">
        <v>316</v>
      </c>
      <c r="B52" s="20" t="s">
        <v>317</v>
      </c>
      <c r="C52" s="18" t="s">
        <v>318</v>
      </c>
      <c r="D52" s="48" t="s">
        <v>319</v>
      </c>
      <c r="E52" s="44" t="b">
        <v>1</v>
      </c>
      <c r="F52" s="16">
        <v>0</v>
      </c>
      <c r="G52" s="16">
        <v>0</v>
      </c>
      <c r="H52" s="16">
        <v>0</v>
      </c>
      <c r="I52" s="16">
        <v>25.2</v>
      </c>
      <c r="J52" s="16">
        <v>39.5</v>
      </c>
      <c r="K52" s="75">
        <v>32.01</v>
      </c>
      <c r="L52" s="2" t="s">
        <v>195</v>
      </c>
      <c r="M52" s="2" t="s">
        <v>195</v>
      </c>
      <c r="N52" s="2" t="s">
        <v>195</v>
      </c>
      <c r="O52" s="2" t="s">
        <v>195</v>
      </c>
      <c r="P52" s="2" t="s">
        <v>195</v>
      </c>
      <c r="Q52" s="2" t="s">
        <v>195</v>
      </c>
      <c r="R52" s="2" t="s">
        <v>195</v>
      </c>
      <c r="S52" s="2" t="s">
        <v>195</v>
      </c>
      <c r="T52" s="2" t="s">
        <v>195</v>
      </c>
      <c r="U52" s="2" t="s">
        <v>195</v>
      </c>
      <c r="AA52" s="2" t="s">
        <v>942</v>
      </c>
      <c r="AB52" s="2" t="s">
        <v>141</v>
      </c>
      <c r="AC52" s="2" t="s">
        <v>141</v>
      </c>
      <c r="AD52" s="2" t="s">
        <v>195</v>
      </c>
      <c r="AE52" s="2" t="s">
        <v>195</v>
      </c>
      <c r="AF52" s="2" t="s">
        <v>195</v>
      </c>
      <c r="AG52" s="2" t="s">
        <v>195</v>
      </c>
      <c r="AH52" s="2" t="s">
        <v>195</v>
      </c>
      <c r="AI52" s="2" t="s">
        <v>195</v>
      </c>
      <c r="AJ52" s="2" t="s">
        <v>942</v>
      </c>
      <c r="AK52" s="2" t="s">
        <v>195</v>
      </c>
      <c r="AT52" s="8">
        <v>0</v>
      </c>
    </row>
    <row r="53" spans="1:46" ht="15" customHeight="1" x14ac:dyDescent="0.2">
      <c r="A53" s="2" t="s">
        <v>320</v>
      </c>
      <c r="B53" s="20" t="s">
        <v>321</v>
      </c>
      <c r="C53" s="18" t="s">
        <v>322</v>
      </c>
      <c r="D53" s="48" t="s">
        <v>323</v>
      </c>
      <c r="E53" s="44" t="b">
        <v>1</v>
      </c>
      <c r="F53" s="16">
        <v>225</v>
      </c>
      <c r="G53" s="16">
        <v>231.6</v>
      </c>
      <c r="H53" s="16">
        <v>0</v>
      </c>
      <c r="I53" s="16">
        <v>223.2</v>
      </c>
      <c r="J53" s="16">
        <v>235.6</v>
      </c>
      <c r="K53" s="75">
        <v>190.95869999999999</v>
      </c>
      <c r="L53" s="2" t="s">
        <v>195</v>
      </c>
      <c r="M53" s="2" t="s">
        <v>141</v>
      </c>
      <c r="N53" s="2" t="s">
        <v>141</v>
      </c>
      <c r="O53" s="2" t="s">
        <v>141</v>
      </c>
      <c r="P53" s="2" t="s">
        <v>195</v>
      </c>
      <c r="Q53" s="2" t="s">
        <v>141</v>
      </c>
      <c r="R53" s="2" t="s">
        <v>195</v>
      </c>
      <c r="S53" s="2" t="s">
        <v>195</v>
      </c>
      <c r="T53" s="2" t="s">
        <v>141</v>
      </c>
      <c r="U53" s="2" t="s">
        <v>195</v>
      </c>
      <c r="AA53" s="2" t="s">
        <v>942</v>
      </c>
      <c r="AB53" s="2" t="s">
        <v>195</v>
      </c>
      <c r="AJ53" s="2" t="s">
        <v>942</v>
      </c>
      <c r="AK53" s="2" t="s">
        <v>195</v>
      </c>
      <c r="AS53" s="2" t="s">
        <v>942</v>
      </c>
      <c r="AT53" s="8">
        <v>0</v>
      </c>
    </row>
    <row r="54" spans="1:46" ht="15" customHeight="1" x14ac:dyDescent="0.2">
      <c r="A54" s="2" t="s">
        <v>324</v>
      </c>
      <c r="B54" s="20" t="s">
        <v>325</v>
      </c>
      <c r="C54" s="18" t="s">
        <v>326</v>
      </c>
      <c r="D54" s="48" t="s">
        <v>327</v>
      </c>
      <c r="E54" s="44" t="b">
        <v>1</v>
      </c>
      <c r="F54" s="16">
        <v>172.3</v>
      </c>
      <c r="G54" s="16">
        <v>180.5</v>
      </c>
      <c r="H54" s="16">
        <v>0</v>
      </c>
      <c r="I54" s="16">
        <v>180.8</v>
      </c>
      <c r="J54" s="16">
        <v>157.9</v>
      </c>
      <c r="K54" s="75">
        <v>135.9434</v>
      </c>
      <c r="L54" s="2" t="s">
        <v>141</v>
      </c>
      <c r="M54" s="2" t="s">
        <v>141</v>
      </c>
      <c r="N54" s="2" t="s">
        <v>141</v>
      </c>
      <c r="O54" s="2" t="s">
        <v>141</v>
      </c>
      <c r="P54" s="2" t="s">
        <v>141</v>
      </c>
      <c r="Q54" s="2" t="s">
        <v>141</v>
      </c>
      <c r="R54" s="2" t="s">
        <v>141</v>
      </c>
      <c r="S54" s="2" t="s">
        <v>141</v>
      </c>
      <c r="T54" s="2" t="s">
        <v>141</v>
      </c>
      <c r="U54" s="2" t="s">
        <v>141</v>
      </c>
      <c r="V54" s="2" t="s">
        <v>141</v>
      </c>
      <c r="W54" s="2" t="s">
        <v>141</v>
      </c>
      <c r="X54" s="2" t="s">
        <v>195</v>
      </c>
      <c r="Y54" s="2" t="s">
        <v>195</v>
      </c>
      <c r="Z54" s="2" t="s">
        <v>141</v>
      </c>
      <c r="AA54" s="2" t="s">
        <v>1302</v>
      </c>
      <c r="AB54" s="2" t="s">
        <v>141</v>
      </c>
      <c r="AC54" s="2" t="s">
        <v>141</v>
      </c>
      <c r="AD54" s="2" t="s">
        <v>141</v>
      </c>
      <c r="AE54" s="2" t="s">
        <v>195</v>
      </c>
      <c r="AF54" s="2" t="s">
        <v>141</v>
      </c>
      <c r="AG54" s="2" t="s">
        <v>141</v>
      </c>
      <c r="AH54" s="2" t="s">
        <v>141</v>
      </c>
      <c r="AI54" s="2" t="s">
        <v>195</v>
      </c>
      <c r="AJ54" s="2" t="s">
        <v>942</v>
      </c>
      <c r="AK54" s="2" t="s">
        <v>141</v>
      </c>
      <c r="AL54" s="2" t="s">
        <v>195</v>
      </c>
      <c r="AM54" s="2" t="s">
        <v>141</v>
      </c>
      <c r="AN54" s="2" t="s">
        <v>141</v>
      </c>
      <c r="AO54" s="2" t="s">
        <v>141</v>
      </c>
      <c r="AP54" s="2" t="s">
        <v>141</v>
      </c>
      <c r="AQ54" s="2" t="s">
        <v>141</v>
      </c>
      <c r="AR54" s="2" t="s">
        <v>141</v>
      </c>
      <c r="AS54" s="2" t="s">
        <v>1301</v>
      </c>
      <c r="AT54" s="8">
        <v>0</v>
      </c>
    </row>
    <row r="55" spans="1:46" ht="15" customHeight="1" x14ac:dyDescent="0.2">
      <c r="A55" s="2" t="s">
        <v>328</v>
      </c>
      <c r="B55" s="20" t="s">
        <v>329</v>
      </c>
      <c r="C55" s="18" t="s">
        <v>330</v>
      </c>
      <c r="D55" s="48" t="s">
        <v>331</v>
      </c>
      <c r="E55" s="44" t="b">
        <v>1</v>
      </c>
      <c r="F55" s="16">
        <v>0</v>
      </c>
      <c r="G55" s="16">
        <v>18.399999999999999</v>
      </c>
      <c r="H55" s="16">
        <v>0</v>
      </c>
      <c r="I55" s="16">
        <v>17.8</v>
      </c>
      <c r="J55" s="16">
        <v>41.4</v>
      </c>
      <c r="K55" s="75">
        <v>32.300699999999999</v>
      </c>
      <c r="L55" s="2" t="s">
        <v>195</v>
      </c>
      <c r="M55" s="2" t="s">
        <v>141</v>
      </c>
      <c r="N55" s="2" t="s">
        <v>141</v>
      </c>
      <c r="O55" s="2" t="s">
        <v>195</v>
      </c>
      <c r="P55" s="2" t="s">
        <v>195</v>
      </c>
      <c r="Q55" s="2" t="s">
        <v>195</v>
      </c>
      <c r="R55" s="2" t="s">
        <v>195</v>
      </c>
      <c r="S55" s="2" t="s">
        <v>195</v>
      </c>
      <c r="T55" s="2" t="s">
        <v>141</v>
      </c>
      <c r="U55" s="2" t="s">
        <v>141</v>
      </c>
      <c r="V55" s="2" t="s">
        <v>195</v>
      </c>
      <c r="W55" s="2" t="s">
        <v>195</v>
      </c>
      <c r="X55" s="2" t="s">
        <v>141</v>
      </c>
      <c r="Y55" s="2" t="s">
        <v>195</v>
      </c>
      <c r="Z55" s="2" t="s">
        <v>195</v>
      </c>
      <c r="AA55" s="2" t="s">
        <v>942</v>
      </c>
      <c r="AB55" s="2" t="s">
        <v>141</v>
      </c>
      <c r="AC55" s="2" t="s">
        <v>141</v>
      </c>
      <c r="AD55" s="2" t="s">
        <v>141</v>
      </c>
      <c r="AE55" s="2" t="s">
        <v>195</v>
      </c>
      <c r="AF55" s="2" t="s">
        <v>141</v>
      </c>
      <c r="AG55" s="2" t="s">
        <v>141</v>
      </c>
      <c r="AH55" s="2" t="s">
        <v>141</v>
      </c>
      <c r="AI55" s="2" t="s">
        <v>195</v>
      </c>
      <c r="AJ55" s="2" t="s">
        <v>942</v>
      </c>
      <c r="AK55" s="2" t="s">
        <v>195</v>
      </c>
      <c r="AT55" s="8">
        <v>0</v>
      </c>
    </row>
    <row r="56" spans="1:46" ht="15" customHeight="1" x14ac:dyDescent="0.2">
      <c r="A56" s="2" t="s">
        <v>332</v>
      </c>
      <c r="B56" s="20" t="s">
        <v>333</v>
      </c>
      <c r="C56" s="18" t="s">
        <v>334</v>
      </c>
      <c r="D56" s="48" t="s">
        <v>335</v>
      </c>
      <c r="E56" s="44" t="b">
        <v>1</v>
      </c>
      <c r="F56" s="16">
        <v>46.4</v>
      </c>
      <c r="G56" s="16">
        <v>35.9</v>
      </c>
      <c r="H56" s="16">
        <v>0</v>
      </c>
      <c r="I56" s="16">
        <v>39.6</v>
      </c>
      <c r="J56" s="16">
        <v>42.2</v>
      </c>
      <c r="K56" s="75">
        <v>44.150320000000001</v>
      </c>
      <c r="L56" s="2" t="s">
        <v>141</v>
      </c>
      <c r="M56" s="2" t="s">
        <v>141</v>
      </c>
      <c r="N56" s="2" t="s">
        <v>141</v>
      </c>
      <c r="O56" s="2" t="s">
        <v>141</v>
      </c>
      <c r="P56" s="2" t="s">
        <v>141</v>
      </c>
      <c r="Q56" s="2" t="s">
        <v>141</v>
      </c>
      <c r="R56" s="2" t="s">
        <v>141</v>
      </c>
      <c r="S56" s="2" t="s">
        <v>141</v>
      </c>
      <c r="T56" s="2" t="s">
        <v>141</v>
      </c>
      <c r="U56" s="2" t="s">
        <v>141</v>
      </c>
      <c r="V56" s="2" t="s">
        <v>141</v>
      </c>
      <c r="W56" s="2" t="s">
        <v>195</v>
      </c>
      <c r="X56" s="2" t="s">
        <v>195</v>
      </c>
      <c r="Y56" s="2" t="s">
        <v>195</v>
      </c>
      <c r="Z56" s="2" t="s">
        <v>195</v>
      </c>
      <c r="AA56" s="2" t="s">
        <v>942</v>
      </c>
      <c r="AB56" s="2" t="s">
        <v>141</v>
      </c>
      <c r="AC56" s="2" t="s">
        <v>141</v>
      </c>
      <c r="AD56" s="2" t="s">
        <v>141</v>
      </c>
      <c r="AE56" s="2" t="s">
        <v>141</v>
      </c>
      <c r="AF56" s="2" t="s">
        <v>141</v>
      </c>
      <c r="AG56" s="2" t="s">
        <v>141</v>
      </c>
      <c r="AH56" s="2" t="s">
        <v>141</v>
      </c>
      <c r="AI56" s="2" t="s">
        <v>195</v>
      </c>
      <c r="AJ56" s="2" t="s">
        <v>942</v>
      </c>
      <c r="AK56" s="2" t="s">
        <v>195</v>
      </c>
      <c r="AS56" s="2" t="s">
        <v>942</v>
      </c>
      <c r="AT56" s="8">
        <v>0</v>
      </c>
    </row>
    <row r="57" spans="1:46" ht="15" customHeight="1" x14ac:dyDescent="0.2">
      <c r="A57" s="2" t="s">
        <v>336</v>
      </c>
      <c r="B57" s="20" t="s">
        <v>337</v>
      </c>
      <c r="C57" s="18" t="s">
        <v>338</v>
      </c>
      <c r="D57" s="48" t="s">
        <v>339</v>
      </c>
      <c r="E57" s="44" t="b">
        <v>1</v>
      </c>
      <c r="F57" s="16">
        <v>0</v>
      </c>
      <c r="G57" s="16">
        <v>0</v>
      </c>
      <c r="H57" s="16">
        <v>0</v>
      </c>
      <c r="I57" s="16">
        <v>0</v>
      </c>
      <c r="J57" s="16">
        <v>20.399999999999999</v>
      </c>
      <c r="K57" s="75">
        <v>27.7</v>
      </c>
      <c r="L57" s="2" t="s">
        <v>141</v>
      </c>
      <c r="M57" s="2" t="s">
        <v>141</v>
      </c>
      <c r="N57" s="2" t="s">
        <v>141</v>
      </c>
      <c r="O57" s="2" t="s">
        <v>141</v>
      </c>
      <c r="P57" s="2" t="s">
        <v>195</v>
      </c>
      <c r="Q57" s="2" t="s">
        <v>141</v>
      </c>
      <c r="R57" s="2" t="s">
        <v>141</v>
      </c>
      <c r="S57" s="2" t="s">
        <v>141</v>
      </c>
      <c r="T57" s="2" t="s">
        <v>141</v>
      </c>
      <c r="U57" s="2" t="s">
        <v>195</v>
      </c>
      <c r="AA57" s="2" t="s">
        <v>942</v>
      </c>
      <c r="AB57" s="2" t="s">
        <v>141</v>
      </c>
      <c r="AC57" s="2" t="s">
        <v>141</v>
      </c>
      <c r="AD57" s="2" t="s">
        <v>141</v>
      </c>
      <c r="AE57" s="2" t="s">
        <v>141</v>
      </c>
      <c r="AF57" s="2" t="s">
        <v>195</v>
      </c>
      <c r="AG57" s="2" t="s">
        <v>141</v>
      </c>
      <c r="AH57" s="2" t="s">
        <v>141</v>
      </c>
      <c r="AI57" s="2" t="s">
        <v>195</v>
      </c>
      <c r="AJ57" s="2" t="s">
        <v>942</v>
      </c>
      <c r="AK57" s="2" t="s">
        <v>195</v>
      </c>
      <c r="AT57" s="8">
        <v>0</v>
      </c>
    </row>
    <row r="58" spans="1:46" ht="15" customHeight="1" x14ac:dyDescent="0.2">
      <c r="A58" s="2" t="s">
        <v>340</v>
      </c>
      <c r="B58" s="20" t="s">
        <v>341</v>
      </c>
      <c r="C58" s="18" t="s">
        <v>342</v>
      </c>
      <c r="D58" s="48" t="s">
        <v>343</v>
      </c>
      <c r="E58" s="44" t="b">
        <v>1</v>
      </c>
      <c r="F58" s="16">
        <v>0</v>
      </c>
      <c r="G58" s="16">
        <v>19.100000000000001</v>
      </c>
      <c r="H58" s="16">
        <v>0</v>
      </c>
      <c r="I58" s="16">
        <v>25.4</v>
      </c>
      <c r="J58" s="16">
        <v>31</v>
      </c>
      <c r="K58" s="75">
        <v>29.453199999999999</v>
      </c>
      <c r="L58" s="2" t="s">
        <v>141</v>
      </c>
      <c r="M58" s="2" t="s">
        <v>141</v>
      </c>
      <c r="N58" s="2" t="s">
        <v>141</v>
      </c>
      <c r="O58" s="2" t="s">
        <v>141</v>
      </c>
      <c r="P58" s="2" t="s">
        <v>195</v>
      </c>
      <c r="Q58" s="2" t="s">
        <v>141</v>
      </c>
      <c r="R58" s="2" t="s">
        <v>141</v>
      </c>
      <c r="S58" s="2" t="s">
        <v>141</v>
      </c>
      <c r="T58" s="2" t="s">
        <v>141</v>
      </c>
      <c r="U58" s="2" t="s">
        <v>141</v>
      </c>
      <c r="V58" s="2" t="s">
        <v>141</v>
      </c>
      <c r="W58" s="2" t="s">
        <v>195</v>
      </c>
      <c r="X58" s="2" t="s">
        <v>195</v>
      </c>
      <c r="Y58" s="2" t="s">
        <v>195</v>
      </c>
      <c r="Z58" s="2" t="s">
        <v>195</v>
      </c>
      <c r="AA58" s="2" t="s">
        <v>942</v>
      </c>
      <c r="AB58" s="2" t="s">
        <v>141</v>
      </c>
      <c r="AC58" s="2" t="s">
        <v>141</v>
      </c>
      <c r="AD58" s="2" t="s">
        <v>141</v>
      </c>
      <c r="AE58" s="2" t="s">
        <v>141</v>
      </c>
      <c r="AF58" s="2" t="s">
        <v>141</v>
      </c>
      <c r="AG58" s="2" t="s">
        <v>141</v>
      </c>
      <c r="AH58" s="2" t="s">
        <v>141</v>
      </c>
      <c r="AI58" s="2" t="s">
        <v>195</v>
      </c>
      <c r="AJ58" s="2" t="s">
        <v>942</v>
      </c>
      <c r="AK58" s="2" t="s">
        <v>195</v>
      </c>
      <c r="AS58" s="2" t="s">
        <v>942</v>
      </c>
      <c r="AT58" s="8">
        <v>0</v>
      </c>
    </row>
    <row r="59" spans="1:46" ht="15" customHeight="1" x14ac:dyDescent="0.2">
      <c r="A59" s="2" t="s">
        <v>344</v>
      </c>
      <c r="B59" s="20" t="s">
        <v>345</v>
      </c>
      <c r="C59" s="18" t="s">
        <v>346</v>
      </c>
      <c r="D59" s="48" t="s">
        <v>347</v>
      </c>
      <c r="E59" s="44" t="b">
        <v>1</v>
      </c>
      <c r="F59" s="16">
        <v>16.899999999999999</v>
      </c>
      <c r="G59" s="16">
        <v>22.5</v>
      </c>
      <c r="H59" s="16">
        <v>0</v>
      </c>
      <c r="I59" s="16">
        <v>28.3</v>
      </c>
      <c r="J59" s="16">
        <v>31.5</v>
      </c>
      <c r="K59" s="75">
        <v>34.444400000000002</v>
      </c>
      <c r="L59" s="2" t="s">
        <v>141</v>
      </c>
      <c r="M59" s="2" t="s">
        <v>141</v>
      </c>
      <c r="N59" s="2" t="s">
        <v>141</v>
      </c>
      <c r="O59" s="2" t="s">
        <v>141</v>
      </c>
      <c r="P59" s="2" t="s">
        <v>195</v>
      </c>
      <c r="Q59" s="2" t="s">
        <v>141</v>
      </c>
      <c r="R59" s="2" t="s">
        <v>141</v>
      </c>
      <c r="S59" s="2" t="s">
        <v>141</v>
      </c>
      <c r="T59" s="2" t="s">
        <v>141</v>
      </c>
      <c r="U59" s="2" t="s">
        <v>141</v>
      </c>
      <c r="V59" s="2" t="s">
        <v>141</v>
      </c>
      <c r="W59" s="2" t="s">
        <v>195</v>
      </c>
      <c r="X59" s="2" t="s">
        <v>195</v>
      </c>
      <c r="Y59" s="2" t="s">
        <v>195</v>
      </c>
      <c r="Z59" s="2" t="s">
        <v>195</v>
      </c>
      <c r="AA59" s="2" t="s">
        <v>942</v>
      </c>
      <c r="AB59" s="2" t="s">
        <v>141</v>
      </c>
      <c r="AC59" s="2" t="s">
        <v>141</v>
      </c>
      <c r="AD59" s="2" t="s">
        <v>141</v>
      </c>
      <c r="AE59" s="2" t="s">
        <v>141</v>
      </c>
      <c r="AF59" s="2" t="s">
        <v>141</v>
      </c>
      <c r="AG59" s="2" t="s">
        <v>141</v>
      </c>
      <c r="AH59" s="2" t="s">
        <v>141</v>
      </c>
      <c r="AI59" s="2" t="s">
        <v>195</v>
      </c>
      <c r="AJ59" s="2" t="s">
        <v>942</v>
      </c>
      <c r="AK59" s="2" t="s">
        <v>195</v>
      </c>
      <c r="AT59" s="8">
        <v>0</v>
      </c>
    </row>
    <row r="60" spans="1:46" ht="15" customHeight="1" x14ac:dyDescent="0.2">
      <c r="A60" s="2" t="s">
        <v>348</v>
      </c>
      <c r="B60" s="20" t="s">
        <v>349</v>
      </c>
      <c r="C60" s="18" t="s">
        <v>350</v>
      </c>
      <c r="D60" s="48" t="s">
        <v>351</v>
      </c>
      <c r="E60" s="44" t="b">
        <v>1</v>
      </c>
      <c r="F60" s="16">
        <v>0</v>
      </c>
      <c r="G60" s="16">
        <v>0</v>
      </c>
      <c r="H60" s="16">
        <v>0</v>
      </c>
      <c r="I60" s="16">
        <v>36.799999999999997</v>
      </c>
      <c r="J60" s="16">
        <v>42.8</v>
      </c>
      <c r="K60" s="75">
        <v>42.36</v>
      </c>
      <c r="L60" s="2" t="s">
        <v>141</v>
      </c>
      <c r="M60" s="2" t="s">
        <v>141</v>
      </c>
      <c r="N60" s="2" t="s">
        <v>141</v>
      </c>
      <c r="O60" s="2" t="s">
        <v>141</v>
      </c>
      <c r="P60" s="2" t="s">
        <v>195</v>
      </c>
      <c r="Q60" s="2" t="s">
        <v>141</v>
      </c>
      <c r="R60" s="2" t="s">
        <v>141</v>
      </c>
      <c r="S60" s="2" t="s">
        <v>141</v>
      </c>
      <c r="T60" s="2" t="s">
        <v>141</v>
      </c>
      <c r="U60" s="2" t="s">
        <v>195</v>
      </c>
      <c r="AA60" s="2" t="s">
        <v>942</v>
      </c>
      <c r="AB60" s="2" t="s">
        <v>141</v>
      </c>
      <c r="AC60" s="2" t="s">
        <v>141</v>
      </c>
      <c r="AD60" s="2" t="s">
        <v>141</v>
      </c>
      <c r="AE60" s="2" t="s">
        <v>141</v>
      </c>
      <c r="AF60" s="2" t="s">
        <v>141</v>
      </c>
      <c r="AG60" s="2" t="s">
        <v>141</v>
      </c>
      <c r="AH60" s="2" t="s">
        <v>141</v>
      </c>
      <c r="AI60" s="2" t="s">
        <v>195</v>
      </c>
      <c r="AJ60" s="2" t="s">
        <v>942</v>
      </c>
      <c r="AK60" s="2" t="s">
        <v>195</v>
      </c>
      <c r="AS60" s="2" t="s">
        <v>942</v>
      </c>
      <c r="AT60" s="8">
        <v>0</v>
      </c>
    </row>
    <row r="61" spans="1:46" ht="15" customHeight="1" x14ac:dyDescent="0.2">
      <c r="A61" s="2" t="s">
        <v>352</v>
      </c>
      <c r="B61" s="20" t="s">
        <v>353</v>
      </c>
      <c r="C61" s="18" t="s">
        <v>354</v>
      </c>
      <c r="D61" s="48" t="s">
        <v>355</v>
      </c>
      <c r="E61" s="44" t="b">
        <v>1</v>
      </c>
      <c r="F61" s="16">
        <v>11.5</v>
      </c>
      <c r="G61" s="16">
        <v>13.5</v>
      </c>
      <c r="H61" s="16">
        <v>0</v>
      </c>
      <c r="I61" s="16">
        <v>21.8</v>
      </c>
      <c r="J61" s="16">
        <v>32.4</v>
      </c>
      <c r="K61" s="75">
        <v>33.445099999999996</v>
      </c>
      <c r="L61" s="2" t="s">
        <v>141</v>
      </c>
      <c r="M61" s="2" t="s">
        <v>141</v>
      </c>
      <c r="N61" s="2" t="s">
        <v>141</v>
      </c>
      <c r="O61" s="2" t="s">
        <v>141</v>
      </c>
      <c r="P61" s="2" t="s">
        <v>195</v>
      </c>
      <c r="Q61" s="2" t="s">
        <v>141</v>
      </c>
      <c r="R61" s="2" t="s">
        <v>141</v>
      </c>
      <c r="S61" s="2" t="s">
        <v>141</v>
      </c>
      <c r="T61" s="2" t="s">
        <v>141</v>
      </c>
      <c r="U61" s="2" t="s">
        <v>141</v>
      </c>
      <c r="V61" s="2" t="s">
        <v>141</v>
      </c>
      <c r="W61" s="2" t="s">
        <v>195</v>
      </c>
      <c r="X61" s="2" t="s">
        <v>195</v>
      </c>
      <c r="Y61" s="2" t="s">
        <v>195</v>
      </c>
      <c r="Z61" s="2" t="s">
        <v>195</v>
      </c>
      <c r="AA61" s="2" t="s">
        <v>942</v>
      </c>
      <c r="AB61" s="2" t="s">
        <v>141</v>
      </c>
      <c r="AC61" s="2" t="s">
        <v>141</v>
      </c>
      <c r="AD61" s="2" t="s">
        <v>141</v>
      </c>
      <c r="AE61" s="2" t="s">
        <v>141</v>
      </c>
      <c r="AF61" s="2" t="s">
        <v>141</v>
      </c>
      <c r="AG61" s="2" t="s">
        <v>141</v>
      </c>
      <c r="AH61" s="2" t="s">
        <v>141</v>
      </c>
      <c r="AI61" s="2" t="s">
        <v>195</v>
      </c>
      <c r="AJ61" s="2" t="s">
        <v>942</v>
      </c>
      <c r="AK61" s="2" t="s">
        <v>195</v>
      </c>
      <c r="AS61" s="2" t="s">
        <v>942</v>
      </c>
      <c r="AT61" s="8">
        <v>0</v>
      </c>
    </row>
    <row r="62" spans="1:46" ht="15" customHeight="1" x14ac:dyDescent="0.2">
      <c r="A62" s="2" t="s">
        <v>356</v>
      </c>
      <c r="B62" s="20" t="s">
        <v>357</v>
      </c>
      <c r="C62" s="18" t="s">
        <v>358</v>
      </c>
      <c r="D62" s="48" t="s">
        <v>359</v>
      </c>
      <c r="E62" s="44" t="b">
        <v>1</v>
      </c>
      <c r="F62" s="16">
        <v>42.7</v>
      </c>
      <c r="G62" s="16">
        <v>39.6</v>
      </c>
      <c r="H62" s="16">
        <v>0</v>
      </c>
      <c r="I62" s="16">
        <v>40.299999999999997</v>
      </c>
      <c r="J62" s="16">
        <v>40.799999999999997</v>
      </c>
      <c r="K62" s="75">
        <v>35.657699999999998</v>
      </c>
      <c r="L62" s="2" t="s">
        <v>195</v>
      </c>
      <c r="M62" s="2" t="s">
        <v>195</v>
      </c>
      <c r="N62" s="2" t="s">
        <v>141</v>
      </c>
      <c r="O62" s="2" t="s">
        <v>195</v>
      </c>
      <c r="P62" s="2" t="s">
        <v>195</v>
      </c>
      <c r="Q62" s="2" t="s">
        <v>195</v>
      </c>
      <c r="R62" s="2" t="s">
        <v>195</v>
      </c>
      <c r="S62" s="2" t="s">
        <v>195</v>
      </c>
      <c r="T62" s="2" t="s">
        <v>141</v>
      </c>
      <c r="U62" s="2" t="s">
        <v>195</v>
      </c>
      <c r="AA62" s="2" t="s">
        <v>942</v>
      </c>
      <c r="AB62" s="2" t="s">
        <v>141</v>
      </c>
      <c r="AC62" s="2" t="s">
        <v>141</v>
      </c>
      <c r="AD62" s="2" t="s">
        <v>195</v>
      </c>
      <c r="AE62" s="2" t="s">
        <v>195</v>
      </c>
      <c r="AF62" s="2" t="s">
        <v>141</v>
      </c>
      <c r="AG62" s="2" t="s">
        <v>195</v>
      </c>
      <c r="AH62" s="2" t="s">
        <v>195</v>
      </c>
      <c r="AI62" s="2" t="s">
        <v>195</v>
      </c>
      <c r="AJ62" s="2" t="s">
        <v>942</v>
      </c>
      <c r="AK62" s="2" t="s">
        <v>195</v>
      </c>
      <c r="AS62" s="2" t="s">
        <v>942</v>
      </c>
      <c r="AT62" s="8">
        <v>0</v>
      </c>
    </row>
    <row r="63" spans="1:46" ht="15" customHeight="1" x14ac:dyDescent="0.2">
      <c r="A63" s="2" t="s">
        <v>360</v>
      </c>
      <c r="B63" s="20" t="s">
        <v>361</v>
      </c>
      <c r="C63" s="18" t="s">
        <v>362</v>
      </c>
      <c r="D63" s="48" t="s">
        <v>363</v>
      </c>
      <c r="E63" s="44" t="b">
        <v>1</v>
      </c>
      <c r="F63" s="16">
        <v>55.3</v>
      </c>
      <c r="G63" s="16">
        <v>55.7</v>
      </c>
      <c r="H63" s="16">
        <v>0</v>
      </c>
      <c r="I63" s="16">
        <v>59.4</v>
      </c>
      <c r="J63" s="16">
        <v>58.1</v>
      </c>
      <c r="K63" s="75">
        <v>42.337200000000003</v>
      </c>
      <c r="L63" s="2" t="s">
        <v>195</v>
      </c>
      <c r="M63" s="2" t="s">
        <v>141</v>
      </c>
      <c r="N63" s="2" t="s">
        <v>141</v>
      </c>
      <c r="O63" s="2" t="s">
        <v>141</v>
      </c>
      <c r="P63" s="2" t="s">
        <v>141</v>
      </c>
      <c r="Q63" s="2" t="s">
        <v>141</v>
      </c>
      <c r="R63" s="2" t="s">
        <v>141</v>
      </c>
      <c r="S63" s="2" t="s">
        <v>141</v>
      </c>
      <c r="T63" s="2" t="s">
        <v>141</v>
      </c>
      <c r="U63" s="2" t="s">
        <v>195</v>
      </c>
      <c r="AA63" s="2" t="s">
        <v>942</v>
      </c>
      <c r="AB63" s="2" t="s">
        <v>141</v>
      </c>
      <c r="AC63" s="2" t="s">
        <v>141</v>
      </c>
      <c r="AD63" s="2" t="s">
        <v>141</v>
      </c>
      <c r="AE63" s="2" t="s">
        <v>195</v>
      </c>
      <c r="AF63" s="2" t="s">
        <v>195</v>
      </c>
      <c r="AG63" s="2" t="s">
        <v>141</v>
      </c>
      <c r="AH63" s="2" t="s">
        <v>141</v>
      </c>
      <c r="AI63" s="2" t="s">
        <v>195</v>
      </c>
      <c r="AJ63" s="2" t="s">
        <v>942</v>
      </c>
      <c r="AK63" s="2" t="s">
        <v>195</v>
      </c>
      <c r="AS63" s="2" t="s">
        <v>942</v>
      </c>
      <c r="AT63" s="8">
        <v>0</v>
      </c>
    </row>
    <row r="64" spans="1:46" ht="15" customHeight="1" x14ac:dyDescent="0.2">
      <c r="A64" s="2" t="s">
        <v>364</v>
      </c>
      <c r="B64" s="20" t="s">
        <v>365</v>
      </c>
      <c r="C64" s="18" t="s">
        <v>366</v>
      </c>
      <c r="D64" s="48" t="s">
        <v>367</v>
      </c>
      <c r="E64" s="44" t="b">
        <v>1</v>
      </c>
      <c r="F64" s="16">
        <v>119.2</v>
      </c>
      <c r="G64" s="16">
        <v>126.3</v>
      </c>
      <c r="H64" s="16">
        <v>0</v>
      </c>
      <c r="I64" s="16">
        <v>129.19999999999999</v>
      </c>
      <c r="J64" s="16">
        <v>136.5</v>
      </c>
      <c r="K64" s="75">
        <v>110.0592</v>
      </c>
      <c r="L64" s="2" t="s">
        <v>195</v>
      </c>
      <c r="M64" s="2" t="s">
        <v>195</v>
      </c>
      <c r="N64" s="2" t="s">
        <v>141</v>
      </c>
      <c r="O64" s="2" t="s">
        <v>195</v>
      </c>
      <c r="P64" s="2" t="s">
        <v>141</v>
      </c>
      <c r="Q64" s="2" t="s">
        <v>195</v>
      </c>
      <c r="R64" s="2" t="s">
        <v>195</v>
      </c>
      <c r="S64" s="2" t="s">
        <v>195</v>
      </c>
      <c r="T64" s="2" t="s">
        <v>141</v>
      </c>
      <c r="U64" s="2" t="s">
        <v>195</v>
      </c>
      <c r="AA64" s="2" t="s">
        <v>942</v>
      </c>
      <c r="AB64" s="2" t="s">
        <v>141</v>
      </c>
      <c r="AC64" s="2" t="s">
        <v>141</v>
      </c>
      <c r="AD64" s="2" t="s">
        <v>141</v>
      </c>
      <c r="AE64" s="2" t="s">
        <v>141</v>
      </c>
      <c r="AF64" s="2" t="s">
        <v>141</v>
      </c>
      <c r="AG64" s="2" t="s">
        <v>141</v>
      </c>
      <c r="AH64" s="2" t="s">
        <v>141</v>
      </c>
      <c r="AI64" s="2" t="s">
        <v>195</v>
      </c>
      <c r="AJ64" s="2" t="s">
        <v>942</v>
      </c>
      <c r="AK64" s="2" t="s">
        <v>195</v>
      </c>
      <c r="AS64" s="2" t="s">
        <v>942</v>
      </c>
      <c r="AT64" s="8">
        <v>0</v>
      </c>
    </row>
    <row r="65" spans="1:46" ht="15" customHeight="1" x14ac:dyDescent="0.2">
      <c r="A65" s="2" t="s">
        <v>368</v>
      </c>
      <c r="B65" s="20" t="s">
        <v>369</v>
      </c>
      <c r="C65" s="18" t="s">
        <v>370</v>
      </c>
      <c r="D65" s="48" t="s">
        <v>371</v>
      </c>
      <c r="E65" s="44" t="b">
        <v>1</v>
      </c>
      <c r="F65" s="16">
        <v>47.7</v>
      </c>
      <c r="G65" s="16">
        <v>60.2</v>
      </c>
      <c r="H65" s="16">
        <v>0</v>
      </c>
      <c r="I65" s="16">
        <v>66.2</v>
      </c>
      <c r="J65" s="16">
        <v>70.099999999999994</v>
      </c>
      <c r="K65" s="75">
        <v>67.14</v>
      </c>
      <c r="L65" s="2" t="s">
        <v>195</v>
      </c>
      <c r="M65" s="2" t="s">
        <v>195</v>
      </c>
      <c r="N65" s="2" t="s">
        <v>141</v>
      </c>
      <c r="O65" s="2" t="s">
        <v>195</v>
      </c>
      <c r="P65" s="2" t="s">
        <v>141</v>
      </c>
      <c r="Q65" s="2" t="s">
        <v>141</v>
      </c>
      <c r="R65" s="2" t="s">
        <v>195</v>
      </c>
      <c r="S65" s="2" t="s">
        <v>195</v>
      </c>
      <c r="T65" s="2" t="s">
        <v>141</v>
      </c>
      <c r="U65" s="2" t="s">
        <v>195</v>
      </c>
      <c r="AA65" s="2" t="s">
        <v>942</v>
      </c>
      <c r="AB65" s="2" t="s">
        <v>141</v>
      </c>
      <c r="AC65" s="2" t="s">
        <v>141</v>
      </c>
      <c r="AD65" s="2" t="s">
        <v>195</v>
      </c>
      <c r="AE65" s="2" t="s">
        <v>195</v>
      </c>
      <c r="AF65" s="2" t="s">
        <v>195</v>
      </c>
      <c r="AG65" s="2" t="s">
        <v>195</v>
      </c>
      <c r="AH65" s="2" t="s">
        <v>195</v>
      </c>
      <c r="AI65" s="2" t="s">
        <v>195</v>
      </c>
      <c r="AJ65" s="2" t="s">
        <v>942</v>
      </c>
      <c r="AK65" s="2" t="s">
        <v>195</v>
      </c>
      <c r="AS65" s="2" t="s">
        <v>942</v>
      </c>
      <c r="AT65" s="8">
        <v>0</v>
      </c>
    </row>
    <row r="66" spans="1:46" ht="15" customHeight="1" x14ac:dyDescent="0.2">
      <c r="A66" s="2" t="s">
        <v>372</v>
      </c>
      <c r="B66" s="20" t="s">
        <v>373</v>
      </c>
      <c r="C66" s="18" t="s">
        <v>374</v>
      </c>
      <c r="D66" s="48" t="s">
        <v>375</v>
      </c>
      <c r="E66" s="44" t="b">
        <v>1</v>
      </c>
      <c r="F66" s="16">
        <v>37.200000000000003</v>
      </c>
      <c r="G66" s="16">
        <v>40.299999999999997</v>
      </c>
      <c r="H66" s="16">
        <v>0</v>
      </c>
      <c r="I66" s="16">
        <v>39.200000000000003</v>
      </c>
      <c r="J66" s="16">
        <v>43.1</v>
      </c>
      <c r="K66" s="75">
        <v>36.182499999999997</v>
      </c>
      <c r="L66" s="2" t="s">
        <v>195</v>
      </c>
      <c r="M66" s="2" t="s">
        <v>195</v>
      </c>
      <c r="N66" s="2" t="s">
        <v>195</v>
      </c>
      <c r="O66" s="2" t="s">
        <v>195</v>
      </c>
      <c r="P66" s="2" t="s">
        <v>195</v>
      </c>
      <c r="Q66" s="2" t="s">
        <v>195</v>
      </c>
      <c r="R66" s="2" t="s">
        <v>195</v>
      </c>
      <c r="S66" s="2" t="s">
        <v>195</v>
      </c>
      <c r="T66" s="2" t="s">
        <v>141</v>
      </c>
      <c r="U66" s="2" t="s">
        <v>141</v>
      </c>
      <c r="V66" s="2" t="s">
        <v>141</v>
      </c>
      <c r="W66" s="2" t="s">
        <v>195</v>
      </c>
      <c r="X66" s="2" t="s">
        <v>195</v>
      </c>
      <c r="Y66" s="2" t="s">
        <v>195</v>
      </c>
      <c r="Z66" s="2" t="s">
        <v>195</v>
      </c>
      <c r="AA66" s="2" t="s">
        <v>942</v>
      </c>
      <c r="AB66" s="2" t="s">
        <v>195</v>
      </c>
      <c r="AJ66" s="2" t="s">
        <v>942</v>
      </c>
      <c r="AK66" s="2" t="s">
        <v>195</v>
      </c>
      <c r="AS66" s="2" t="s">
        <v>942</v>
      </c>
      <c r="AT66" s="8">
        <v>0</v>
      </c>
    </row>
    <row r="67" spans="1:46" ht="15" customHeight="1" x14ac:dyDescent="0.2">
      <c r="A67" s="2" t="s">
        <v>376</v>
      </c>
      <c r="B67" s="20" t="s">
        <v>377</v>
      </c>
      <c r="C67" s="18" t="s">
        <v>378</v>
      </c>
      <c r="D67" s="48" t="s">
        <v>379</v>
      </c>
      <c r="E67" s="44" t="b">
        <v>1</v>
      </c>
      <c r="F67" s="16">
        <v>44.9</v>
      </c>
      <c r="G67" s="16">
        <v>45.3</v>
      </c>
      <c r="H67" s="16">
        <v>0</v>
      </c>
      <c r="I67" s="16">
        <v>44.3</v>
      </c>
      <c r="J67" s="16">
        <v>45.7</v>
      </c>
      <c r="K67" s="75">
        <v>35.055199999999999</v>
      </c>
      <c r="L67" s="2" t="s">
        <v>195</v>
      </c>
      <c r="M67" s="2" t="s">
        <v>195</v>
      </c>
      <c r="N67" s="2" t="s">
        <v>195</v>
      </c>
      <c r="O67" s="2" t="s">
        <v>195</v>
      </c>
      <c r="P67" s="2" t="s">
        <v>141</v>
      </c>
      <c r="Q67" s="2" t="s">
        <v>195</v>
      </c>
      <c r="R67" s="2" t="s">
        <v>195</v>
      </c>
      <c r="S67" s="2" t="s">
        <v>195</v>
      </c>
      <c r="T67" s="2" t="s">
        <v>141</v>
      </c>
      <c r="U67" s="2" t="s">
        <v>141</v>
      </c>
      <c r="V67" s="2" t="s">
        <v>141</v>
      </c>
      <c r="W67" s="2" t="s">
        <v>195</v>
      </c>
      <c r="X67" s="2" t="s">
        <v>195</v>
      </c>
      <c r="Y67" s="2" t="s">
        <v>195</v>
      </c>
      <c r="Z67" s="2" t="s">
        <v>195</v>
      </c>
      <c r="AA67" s="2" t="s">
        <v>942</v>
      </c>
      <c r="AB67" s="2" t="s">
        <v>141</v>
      </c>
      <c r="AC67" s="2" t="s">
        <v>195</v>
      </c>
      <c r="AD67" s="2" t="s">
        <v>195</v>
      </c>
      <c r="AE67" s="2" t="s">
        <v>195</v>
      </c>
      <c r="AF67" s="2" t="s">
        <v>195</v>
      </c>
      <c r="AG67" s="2" t="s">
        <v>195</v>
      </c>
      <c r="AH67" s="2" t="s">
        <v>195</v>
      </c>
      <c r="AI67" s="2" t="s">
        <v>141</v>
      </c>
      <c r="AJ67" s="2" t="s">
        <v>1300</v>
      </c>
      <c r="AK67" s="2" t="s">
        <v>141</v>
      </c>
      <c r="AL67" s="2" t="s">
        <v>195</v>
      </c>
      <c r="AM67" s="2" t="s">
        <v>195</v>
      </c>
      <c r="AN67" s="2" t="s">
        <v>195</v>
      </c>
      <c r="AO67" s="2" t="s">
        <v>195</v>
      </c>
      <c r="AP67" s="2" t="s">
        <v>141</v>
      </c>
      <c r="AQ67" s="2" t="s">
        <v>195</v>
      </c>
      <c r="AR67" s="2" t="s">
        <v>195</v>
      </c>
      <c r="AS67" s="2" t="s">
        <v>942</v>
      </c>
      <c r="AT67" s="8">
        <v>0</v>
      </c>
    </row>
    <row r="68" spans="1:46" ht="15" customHeight="1" x14ac:dyDescent="0.2">
      <c r="A68" s="2" t="s">
        <v>380</v>
      </c>
      <c r="B68" s="20" t="s">
        <v>381</v>
      </c>
      <c r="C68" s="18" t="s">
        <v>382</v>
      </c>
      <c r="D68" s="48" t="s">
        <v>383</v>
      </c>
      <c r="E68" s="44" t="b">
        <v>1</v>
      </c>
      <c r="F68" s="16">
        <v>0</v>
      </c>
      <c r="G68" s="16">
        <v>0</v>
      </c>
      <c r="H68" s="16">
        <v>0</v>
      </c>
      <c r="I68" s="16">
        <v>0</v>
      </c>
      <c r="J68" s="16">
        <v>28.6</v>
      </c>
      <c r="K68" s="75">
        <v>32.041200000000003</v>
      </c>
      <c r="L68" s="2" t="s">
        <v>195</v>
      </c>
      <c r="M68" s="2" t="s">
        <v>195</v>
      </c>
      <c r="N68" s="2" t="s">
        <v>141</v>
      </c>
      <c r="O68" s="2" t="s">
        <v>195</v>
      </c>
      <c r="P68" s="2" t="s">
        <v>195</v>
      </c>
      <c r="Q68" s="2" t="s">
        <v>141</v>
      </c>
      <c r="R68" s="2" t="s">
        <v>141</v>
      </c>
      <c r="S68" s="2" t="s">
        <v>195</v>
      </c>
      <c r="T68" s="2" t="s">
        <v>141</v>
      </c>
      <c r="U68" s="2" t="s">
        <v>195</v>
      </c>
      <c r="AA68" s="2" t="s">
        <v>942</v>
      </c>
      <c r="AB68" s="2" t="s">
        <v>141</v>
      </c>
      <c r="AC68" s="2" t="s">
        <v>141</v>
      </c>
      <c r="AD68" s="2" t="s">
        <v>195</v>
      </c>
      <c r="AE68" s="2" t="s">
        <v>195</v>
      </c>
      <c r="AF68" s="2" t="s">
        <v>141</v>
      </c>
      <c r="AG68" s="2" t="s">
        <v>141</v>
      </c>
      <c r="AH68" s="2" t="s">
        <v>195</v>
      </c>
      <c r="AI68" s="2" t="s">
        <v>195</v>
      </c>
      <c r="AJ68" s="2" t="s">
        <v>942</v>
      </c>
      <c r="AK68" s="2" t="s">
        <v>195</v>
      </c>
      <c r="AS68" s="2" t="s">
        <v>942</v>
      </c>
      <c r="AT68" s="8">
        <v>0</v>
      </c>
    </row>
    <row r="69" spans="1:46" ht="15" customHeight="1" x14ac:dyDescent="0.2">
      <c r="A69" s="2" t="s">
        <v>384</v>
      </c>
      <c r="B69" s="20" t="s">
        <v>385</v>
      </c>
      <c r="C69" s="18" t="s">
        <v>386</v>
      </c>
      <c r="D69" s="48" t="s">
        <v>387</v>
      </c>
      <c r="E69" s="44" t="b">
        <v>1</v>
      </c>
      <c r="F69" s="16">
        <v>21.7</v>
      </c>
      <c r="G69" s="16">
        <v>22.1</v>
      </c>
      <c r="H69" s="16">
        <v>0</v>
      </c>
      <c r="I69" s="16">
        <v>23.4</v>
      </c>
      <c r="J69" s="16">
        <v>23.2</v>
      </c>
      <c r="K69" s="75">
        <v>15.0655</v>
      </c>
      <c r="L69" s="2" t="s">
        <v>195</v>
      </c>
      <c r="M69" s="2" t="s">
        <v>195</v>
      </c>
      <c r="N69" s="2" t="s">
        <v>141</v>
      </c>
      <c r="O69" s="2" t="s">
        <v>195</v>
      </c>
      <c r="P69" s="2" t="s">
        <v>141</v>
      </c>
      <c r="Q69" s="2" t="s">
        <v>195</v>
      </c>
      <c r="R69" s="2" t="s">
        <v>195</v>
      </c>
      <c r="S69" s="2" t="s">
        <v>195</v>
      </c>
      <c r="T69" s="2" t="s">
        <v>141</v>
      </c>
      <c r="U69" s="2" t="s">
        <v>195</v>
      </c>
      <c r="AA69" s="2" t="s">
        <v>942</v>
      </c>
      <c r="AB69" s="2" t="s">
        <v>141</v>
      </c>
      <c r="AC69" s="2" t="s">
        <v>141</v>
      </c>
      <c r="AD69" s="2" t="s">
        <v>141</v>
      </c>
      <c r="AE69" s="2" t="s">
        <v>141</v>
      </c>
      <c r="AF69" s="2" t="s">
        <v>141</v>
      </c>
      <c r="AG69" s="2" t="s">
        <v>141</v>
      </c>
      <c r="AH69" s="2" t="s">
        <v>195</v>
      </c>
      <c r="AI69" s="2" t="s">
        <v>195</v>
      </c>
      <c r="AJ69" s="2" t="s">
        <v>942</v>
      </c>
      <c r="AK69" s="2" t="s">
        <v>195</v>
      </c>
      <c r="AS69" s="2" t="s">
        <v>942</v>
      </c>
      <c r="AT69" s="8">
        <v>0</v>
      </c>
    </row>
    <row r="70" spans="1:46" ht="15" customHeight="1" x14ac:dyDescent="0.2">
      <c r="A70" s="2" t="s">
        <v>388</v>
      </c>
      <c r="B70" s="20" t="s">
        <v>389</v>
      </c>
      <c r="C70" s="18" t="s">
        <v>390</v>
      </c>
      <c r="D70" s="48" t="s">
        <v>391</v>
      </c>
      <c r="E70" s="44" t="b">
        <v>1</v>
      </c>
      <c r="F70" s="16">
        <v>37.200000000000003</v>
      </c>
      <c r="G70" s="16">
        <v>40.1</v>
      </c>
      <c r="H70" s="16">
        <v>0</v>
      </c>
      <c r="I70" s="16">
        <v>40</v>
      </c>
      <c r="J70" s="16">
        <v>37.200000000000003</v>
      </c>
      <c r="K70" s="75">
        <v>29.383099999999999</v>
      </c>
      <c r="L70" s="2" t="s">
        <v>195</v>
      </c>
      <c r="M70" s="2" t="s">
        <v>141</v>
      </c>
      <c r="N70" s="2" t="s">
        <v>141</v>
      </c>
      <c r="O70" s="2" t="s">
        <v>195</v>
      </c>
      <c r="P70" s="2" t="s">
        <v>141</v>
      </c>
      <c r="Q70" s="2" t="s">
        <v>195</v>
      </c>
      <c r="R70" s="2" t="s">
        <v>195</v>
      </c>
      <c r="S70" s="2" t="s">
        <v>195</v>
      </c>
      <c r="T70" s="2" t="s">
        <v>141</v>
      </c>
      <c r="U70" s="2" t="s">
        <v>195</v>
      </c>
      <c r="AA70" s="2" t="s">
        <v>942</v>
      </c>
      <c r="AB70" s="2" t="s">
        <v>141</v>
      </c>
      <c r="AC70" s="2" t="s">
        <v>141</v>
      </c>
      <c r="AD70" s="2" t="s">
        <v>141</v>
      </c>
      <c r="AE70" s="2" t="s">
        <v>195</v>
      </c>
      <c r="AF70" s="2" t="s">
        <v>195</v>
      </c>
      <c r="AG70" s="2" t="s">
        <v>195</v>
      </c>
      <c r="AH70" s="2" t="s">
        <v>195</v>
      </c>
      <c r="AI70" s="2" t="s">
        <v>195</v>
      </c>
      <c r="AJ70" s="2" t="s">
        <v>942</v>
      </c>
      <c r="AK70" s="2" t="s">
        <v>195</v>
      </c>
      <c r="AS70" s="2" t="s">
        <v>942</v>
      </c>
      <c r="AT70" s="8">
        <v>0</v>
      </c>
    </row>
    <row r="71" spans="1:46" ht="15" customHeight="1" x14ac:dyDescent="0.2">
      <c r="A71" s="2" t="s">
        <v>392</v>
      </c>
      <c r="B71" s="20" t="s">
        <v>393</v>
      </c>
      <c r="C71" s="18" t="s">
        <v>394</v>
      </c>
      <c r="D71" s="48" t="s">
        <v>395</v>
      </c>
      <c r="E71" s="44" t="b">
        <v>1</v>
      </c>
      <c r="F71" s="16">
        <v>25.7</v>
      </c>
      <c r="G71" s="16">
        <v>25.2</v>
      </c>
      <c r="H71" s="16">
        <v>0</v>
      </c>
      <c r="I71" s="16">
        <v>25.2</v>
      </c>
      <c r="J71" s="16">
        <v>26.6</v>
      </c>
      <c r="K71" s="75">
        <v>24.230599999999999</v>
      </c>
      <c r="L71" s="2" t="s">
        <v>195</v>
      </c>
      <c r="M71" s="2" t="s">
        <v>141</v>
      </c>
      <c r="N71" s="2" t="s">
        <v>141</v>
      </c>
      <c r="O71" s="2" t="s">
        <v>195</v>
      </c>
      <c r="P71" s="2" t="s">
        <v>141</v>
      </c>
      <c r="Q71" s="2" t="s">
        <v>141</v>
      </c>
      <c r="R71" s="2" t="s">
        <v>141</v>
      </c>
      <c r="S71" s="2" t="s">
        <v>195</v>
      </c>
      <c r="T71" s="2" t="s">
        <v>141</v>
      </c>
      <c r="U71" s="2" t="s">
        <v>195</v>
      </c>
      <c r="AA71" s="2" t="s">
        <v>942</v>
      </c>
      <c r="AB71" s="2" t="s">
        <v>141</v>
      </c>
      <c r="AC71" s="2" t="s">
        <v>141</v>
      </c>
      <c r="AD71" s="2" t="s">
        <v>195</v>
      </c>
      <c r="AE71" s="2" t="s">
        <v>195</v>
      </c>
      <c r="AF71" s="2" t="s">
        <v>141</v>
      </c>
      <c r="AG71" s="2" t="s">
        <v>195</v>
      </c>
      <c r="AH71" s="2" t="s">
        <v>141</v>
      </c>
      <c r="AI71" s="2" t="s">
        <v>195</v>
      </c>
      <c r="AJ71" s="2" t="s">
        <v>942</v>
      </c>
      <c r="AK71" s="2" t="s">
        <v>195</v>
      </c>
      <c r="AS71" s="2" t="s">
        <v>942</v>
      </c>
      <c r="AT71" s="8">
        <v>0</v>
      </c>
    </row>
    <row r="72" spans="1:46" ht="15" customHeight="1" x14ac:dyDescent="0.2">
      <c r="A72" s="2" t="s">
        <v>396</v>
      </c>
      <c r="B72" s="20" t="s">
        <v>397</v>
      </c>
      <c r="C72" s="18" t="s">
        <v>398</v>
      </c>
      <c r="D72" s="48" t="s">
        <v>399</v>
      </c>
      <c r="E72" s="44" t="b">
        <v>1</v>
      </c>
      <c r="F72" s="16">
        <v>118.7</v>
      </c>
      <c r="G72" s="16">
        <v>125.2</v>
      </c>
      <c r="H72" s="16">
        <v>0</v>
      </c>
      <c r="I72" s="16">
        <v>121.9</v>
      </c>
      <c r="J72" s="16">
        <v>125.4</v>
      </c>
      <c r="K72" s="75">
        <v>99.840400000000002</v>
      </c>
      <c r="L72" s="2" t="s">
        <v>195</v>
      </c>
      <c r="M72" s="2" t="s">
        <v>141</v>
      </c>
      <c r="N72" s="2" t="s">
        <v>141</v>
      </c>
      <c r="O72" s="2" t="s">
        <v>195</v>
      </c>
      <c r="P72" s="2" t="s">
        <v>141</v>
      </c>
      <c r="Q72" s="2" t="s">
        <v>141</v>
      </c>
      <c r="R72" s="2" t="s">
        <v>141</v>
      </c>
      <c r="S72" s="2" t="s">
        <v>195</v>
      </c>
      <c r="T72" s="2" t="s">
        <v>141</v>
      </c>
      <c r="U72" s="2" t="s">
        <v>141</v>
      </c>
      <c r="V72" s="2" t="s">
        <v>141</v>
      </c>
      <c r="W72" s="2" t="s">
        <v>195</v>
      </c>
      <c r="X72" s="2" t="s">
        <v>195</v>
      </c>
      <c r="Y72" s="2" t="s">
        <v>195</v>
      </c>
      <c r="Z72" s="2" t="s">
        <v>195</v>
      </c>
      <c r="AA72" s="2" t="s">
        <v>942</v>
      </c>
      <c r="AB72" s="2" t="s">
        <v>141</v>
      </c>
      <c r="AC72" s="2" t="s">
        <v>141</v>
      </c>
      <c r="AD72" s="2" t="s">
        <v>141</v>
      </c>
      <c r="AE72" s="2" t="s">
        <v>195</v>
      </c>
      <c r="AF72" s="2" t="s">
        <v>141</v>
      </c>
      <c r="AG72" s="2" t="s">
        <v>141</v>
      </c>
      <c r="AH72" s="2" t="s">
        <v>141</v>
      </c>
      <c r="AI72" s="2" t="s">
        <v>195</v>
      </c>
      <c r="AJ72" s="2" t="s">
        <v>942</v>
      </c>
      <c r="AK72" s="2" t="s">
        <v>195</v>
      </c>
      <c r="AS72" s="2" t="s">
        <v>942</v>
      </c>
      <c r="AT72" s="8">
        <v>0</v>
      </c>
    </row>
    <row r="73" spans="1:46" ht="15" customHeight="1" x14ac:dyDescent="0.2">
      <c r="A73" s="2" t="s">
        <v>400</v>
      </c>
      <c r="B73" s="20" t="s">
        <v>401</v>
      </c>
      <c r="C73" s="18" t="s">
        <v>402</v>
      </c>
      <c r="D73" s="48" t="s">
        <v>403</v>
      </c>
      <c r="E73" s="44" t="b">
        <v>1</v>
      </c>
      <c r="F73" s="16">
        <v>32.200000000000003</v>
      </c>
      <c r="G73" s="16">
        <v>32.9</v>
      </c>
      <c r="H73" s="16">
        <v>0</v>
      </c>
      <c r="I73" s="16">
        <v>35.1</v>
      </c>
      <c r="J73" s="16">
        <v>38.6</v>
      </c>
      <c r="K73" s="75">
        <v>35.85</v>
      </c>
      <c r="L73" s="2" t="s">
        <v>141</v>
      </c>
      <c r="M73" s="2" t="s">
        <v>141</v>
      </c>
      <c r="N73" s="2" t="s">
        <v>141</v>
      </c>
      <c r="O73" s="2" t="s">
        <v>141</v>
      </c>
      <c r="P73" s="2" t="s">
        <v>141</v>
      </c>
      <c r="Q73" s="2" t="s">
        <v>141</v>
      </c>
      <c r="R73" s="2" t="s">
        <v>141</v>
      </c>
      <c r="S73" s="2" t="s">
        <v>141</v>
      </c>
      <c r="T73" s="2" t="s">
        <v>141</v>
      </c>
      <c r="U73" s="2" t="s">
        <v>141</v>
      </c>
      <c r="V73" s="2" t="s">
        <v>195</v>
      </c>
      <c r="W73" s="2" t="s">
        <v>141</v>
      </c>
      <c r="X73" s="2" t="s">
        <v>195</v>
      </c>
      <c r="Y73" s="2" t="s">
        <v>195</v>
      </c>
      <c r="Z73" s="2" t="s">
        <v>195</v>
      </c>
      <c r="AA73" s="2" t="s">
        <v>942</v>
      </c>
      <c r="AB73" s="2" t="s">
        <v>141</v>
      </c>
      <c r="AC73" s="2" t="s">
        <v>195</v>
      </c>
      <c r="AD73" s="2" t="s">
        <v>195</v>
      </c>
      <c r="AE73" s="2" t="s">
        <v>195</v>
      </c>
      <c r="AF73" s="2" t="s">
        <v>141</v>
      </c>
      <c r="AG73" s="2" t="s">
        <v>141</v>
      </c>
      <c r="AH73" s="2" t="s">
        <v>195</v>
      </c>
      <c r="AI73" s="2" t="s">
        <v>195</v>
      </c>
      <c r="AJ73" s="2" t="s">
        <v>942</v>
      </c>
      <c r="AK73" s="2" t="s">
        <v>195</v>
      </c>
      <c r="AS73" s="2" t="s">
        <v>942</v>
      </c>
      <c r="AT73" s="8">
        <v>0</v>
      </c>
    </row>
    <row r="74" spans="1:46" ht="15" customHeight="1" x14ac:dyDescent="0.2">
      <c r="A74" s="2" t="s">
        <v>404</v>
      </c>
      <c r="B74" s="20" t="s">
        <v>405</v>
      </c>
      <c r="C74" s="18" t="s">
        <v>406</v>
      </c>
      <c r="D74" s="48" t="s">
        <v>407</v>
      </c>
      <c r="E74" s="44" t="b">
        <v>1</v>
      </c>
      <c r="F74" s="16">
        <v>70.7</v>
      </c>
      <c r="G74" s="16">
        <v>74</v>
      </c>
      <c r="H74" s="16">
        <v>0</v>
      </c>
      <c r="I74" s="16">
        <v>91.7</v>
      </c>
      <c r="J74" s="16">
        <v>109.3</v>
      </c>
      <c r="K74" s="75">
        <v>90.767300000000006</v>
      </c>
      <c r="L74" s="2" t="s">
        <v>195</v>
      </c>
      <c r="M74" s="2" t="s">
        <v>141</v>
      </c>
      <c r="N74" s="2" t="s">
        <v>141</v>
      </c>
      <c r="O74" s="2" t="s">
        <v>141</v>
      </c>
      <c r="P74" s="2" t="s">
        <v>141</v>
      </c>
      <c r="Q74" s="2" t="s">
        <v>141</v>
      </c>
      <c r="R74" s="2" t="s">
        <v>141</v>
      </c>
      <c r="S74" s="2" t="s">
        <v>141</v>
      </c>
      <c r="T74" s="2" t="s">
        <v>141</v>
      </c>
      <c r="U74" s="2" t="s">
        <v>141</v>
      </c>
      <c r="V74" s="2" t="s">
        <v>141</v>
      </c>
      <c r="W74" s="2" t="s">
        <v>195</v>
      </c>
      <c r="X74" s="2" t="s">
        <v>195</v>
      </c>
      <c r="Y74" s="2" t="s">
        <v>195</v>
      </c>
      <c r="Z74" s="2" t="s">
        <v>195</v>
      </c>
      <c r="AA74" s="2" t="s">
        <v>942</v>
      </c>
      <c r="AB74" s="2" t="s">
        <v>141</v>
      </c>
      <c r="AC74" s="2" t="s">
        <v>141</v>
      </c>
      <c r="AD74" s="2" t="s">
        <v>195</v>
      </c>
      <c r="AE74" s="2" t="s">
        <v>195</v>
      </c>
      <c r="AF74" s="2" t="s">
        <v>141</v>
      </c>
      <c r="AG74" s="2" t="s">
        <v>141</v>
      </c>
      <c r="AH74" s="2" t="s">
        <v>141</v>
      </c>
      <c r="AI74" s="2" t="s">
        <v>195</v>
      </c>
      <c r="AJ74" s="2" t="s">
        <v>942</v>
      </c>
      <c r="AK74" s="2" t="s">
        <v>195</v>
      </c>
      <c r="AS74" s="2" t="s">
        <v>942</v>
      </c>
      <c r="AT74" s="8">
        <v>0</v>
      </c>
    </row>
    <row r="75" spans="1:46" ht="15" customHeight="1" x14ac:dyDescent="0.2">
      <c r="A75" s="2" t="s">
        <v>408</v>
      </c>
      <c r="B75" s="20" t="s">
        <v>409</v>
      </c>
      <c r="C75" s="18" t="s">
        <v>410</v>
      </c>
      <c r="D75" s="48"/>
      <c r="E75" s="44" t="b">
        <v>0</v>
      </c>
      <c r="F75" s="16">
        <v>43.5</v>
      </c>
      <c r="G75" s="16">
        <v>43.2</v>
      </c>
      <c r="H75" s="16">
        <v>1</v>
      </c>
      <c r="I75" s="16">
        <v>29.3</v>
      </c>
      <c r="J75" s="16">
        <v>0</v>
      </c>
      <c r="K75" s="75">
        <v>19</v>
      </c>
      <c r="L75" s="2" t="s">
        <v>195</v>
      </c>
      <c r="M75" s="2" t="s">
        <v>195</v>
      </c>
      <c r="N75" s="2" t="s">
        <v>195</v>
      </c>
      <c r="O75" s="2" t="s">
        <v>195</v>
      </c>
      <c r="P75" s="2" t="s">
        <v>195</v>
      </c>
      <c r="Q75" s="2" t="s">
        <v>195</v>
      </c>
      <c r="R75" s="2" t="s">
        <v>195</v>
      </c>
      <c r="S75" s="2" t="s">
        <v>195</v>
      </c>
      <c r="T75" s="2" t="s">
        <v>195</v>
      </c>
      <c r="U75" s="2" t="s">
        <v>195</v>
      </c>
      <c r="AA75" s="2" t="s">
        <v>942</v>
      </c>
      <c r="AB75" s="2" t="s">
        <v>141</v>
      </c>
      <c r="AC75" s="2" t="s">
        <v>141</v>
      </c>
      <c r="AD75" s="2" t="s">
        <v>195</v>
      </c>
      <c r="AE75" s="2" t="s">
        <v>195</v>
      </c>
      <c r="AF75" s="2" t="s">
        <v>195</v>
      </c>
      <c r="AG75" s="2" t="s">
        <v>195</v>
      </c>
      <c r="AH75" s="2" t="s">
        <v>195</v>
      </c>
      <c r="AI75" s="2" t="s">
        <v>195</v>
      </c>
      <c r="AJ75" s="2" t="s">
        <v>942</v>
      </c>
      <c r="AK75" s="2" t="s">
        <v>195</v>
      </c>
      <c r="AS75" s="2" t="s">
        <v>942</v>
      </c>
      <c r="AT75" s="8">
        <v>0</v>
      </c>
    </row>
    <row r="76" spans="1:46" ht="15" customHeight="1" x14ac:dyDescent="0.2">
      <c r="A76" s="2" t="s">
        <v>411</v>
      </c>
      <c r="B76" s="20" t="s">
        <v>412</v>
      </c>
      <c r="C76" s="18" t="s">
        <v>413</v>
      </c>
      <c r="D76" s="48" t="s">
        <v>414</v>
      </c>
      <c r="E76" s="44" t="b">
        <v>1</v>
      </c>
      <c r="F76" s="16">
        <v>16.100000000000001</v>
      </c>
      <c r="G76" s="16">
        <v>17.600000000000001</v>
      </c>
      <c r="H76" s="16">
        <v>0</v>
      </c>
      <c r="I76" s="16">
        <v>19.100000000000001</v>
      </c>
      <c r="J76" s="16">
        <v>15.1</v>
      </c>
      <c r="K76" s="75">
        <v>12.93</v>
      </c>
      <c r="L76" s="2" t="s">
        <v>195</v>
      </c>
      <c r="M76" s="2" t="s">
        <v>195</v>
      </c>
      <c r="N76" s="2" t="s">
        <v>195</v>
      </c>
      <c r="O76" s="2" t="s">
        <v>195</v>
      </c>
      <c r="P76" s="2" t="s">
        <v>195</v>
      </c>
      <c r="Q76" s="2" t="s">
        <v>195</v>
      </c>
      <c r="R76" s="2" t="s">
        <v>195</v>
      </c>
      <c r="S76" s="2" t="s">
        <v>195</v>
      </c>
      <c r="T76" s="2" t="s">
        <v>195</v>
      </c>
      <c r="U76" s="2" t="s">
        <v>195</v>
      </c>
      <c r="AA76" s="2" t="s">
        <v>942</v>
      </c>
      <c r="AB76" s="2" t="s">
        <v>141</v>
      </c>
      <c r="AC76" s="2" t="s">
        <v>141</v>
      </c>
      <c r="AD76" s="2" t="s">
        <v>195</v>
      </c>
      <c r="AE76" s="2" t="s">
        <v>195</v>
      </c>
      <c r="AF76" s="2" t="s">
        <v>195</v>
      </c>
      <c r="AG76" s="2" t="s">
        <v>141</v>
      </c>
      <c r="AH76" s="2" t="s">
        <v>141</v>
      </c>
      <c r="AI76" s="2" t="s">
        <v>195</v>
      </c>
      <c r="AJ76" s="2" t="s">
        <v>942</v>
      </c>
      <c r="AK76" s="2" t="s">
        <v>195</v>
      </c>
      <c r="AT76" s="8">
        <v>0</v>
      </c>
    </row>
    <row r="77" spans="1:46" ht="15" customHeight="1" x14ac:dyDescent="0.2">
      <c r="A77" s="2" t="s">
        <v>415</v>
      </c>
      <c r="B77" s="20" t="s">
        <v>416</v>
      </c>
      <c r="C77" s="18" t="s">
        <v>417</v>
      </c>
      <c r="D77" s="48" t="s">
        <v>418</v>
      </c>
      <c r="E77" s="44" t="b">
        <v>1</v>
      </c>
      <c r="F77" s="16">
        <v>927.9</v>
      </c>
      <c r="G77" s="16">
        <v>935.5</v>
      </c>
      <c r="H77" s="16">
        <v>0</v>
      </c>
      <c r="I77" s="16">
        <v>945</v>
      </c>
      <c r="J77" s="16">
        <v>942</v>
      </c>
      <c r="K77" s="75">
        <v>763.64215999999999</v>
      </c>
      <c r="L77" s="2" t="s">
        <v>195</v>
      </c>
      <c r="M77" s="2" t="s">
        <v>195</v>
      </c>
      <c r="N77" s="2" t="s">
        <v>195</v>
      </c>
      <c r="O77" s="2" t="s">
        <v>195</v>
      </c>
      <c r="P77" s="2" t="s">
        <v>195</v>
      </c>
      <c r="Q77" s="2" t="s">
        <v>195</v>
      </c>
      <c r="R77" s="2" t="s">
        <v>195</v>
      </c>
      <c r="S77" s="2" t="s">
        <v>195</v>
      </c>
      <c r="T77" s="2" t="s">
        <v>195</v>
      </c>
      <c r="U77" s="2" t="s">
        <v>141</v>
      </c>
      <c r="V77" s="2" t="s">
        <v>141</v>
      </c>
      <c r="W77" s="2" t="s">
        <v>141</v>
      </c>
      <c r="X77" s="2" t="s">
        <v>195</v>
      </c>
      <c r="Y77" s="2" t="s">
        <v>195</v>
      </c>
      <c r="Z77" s="2" t="s">
        <v>195</v>
      </c>
      <c r="AA77" s="2" t="s">
        <v>942</v>
      </c>
      <c r="AB77" s="2" t="s">
        <v>141</v>
      </c>
      <c r="AC77" s="2" t="s">
        <v>141</v>
      </c>
      <c r="AD77" s="2" t="s">
        <v>141</v>
      </c>
      <c r="AE77" s="2" t="s">
        <v>141</v>
      </c>
      <c r="AF77" s="2" t="s">
        <v>141</v>
      </c>
      <c r="AG77" s="2" t="s">
        <v>141</v>
      </c>
      <c r="AH77" s="2" t="s">
        <v>141</v>
      </c>
      <c r="AI77" s="2" t="s">
        <v>195</v>
      </c>
      <c r="AJ77" s="2" t="s">
        <v>942</v>
      </c>
      <c r="AK77" s="2" t="s">
        <v>141</v>
      </c>
      <c r="AL77" s="2" t="s">
        <v>195</v>
      </c>
      <c r="AM77" s="2" t="s">
        <v>141</v>
      </c>
      <c r="AN77" s="2" t="s">
        <v>195</v>
      </c>
      <c r="AO77" s="2" t="s">
        <v>141</v>
      </c>
      <c r="AP77" s="2" t="s">
        <v>195</v>
      </c>
      <c r="AQ77" s="2" t="s">
        <v>195</v>
      </c>
      <c r="AR77" s="2" t="s">
        <v>195</v>
      </c>
      <c r="AS77" s="2" t="s">
        <v>942</v>
      </c>
      <c r="AT77" s="8">
        <v>0</v>
      </c>
    </row>
    <row r="78" spans="1:46" ht="15" customHeight="1" x14ac:dyDescent="0.2">
      <c r="A78" s="2" t="s">
        <v>419</v>
      </c>
      <c r="B78" s="20" t="s">
        <v>420</v>
      </c>
      <c r="C78" s="18" t="s">
        <v>421</v>
      </c>
      <c r="D78" s="48" t="s">
        <v>422</v>
      </c>
      <c r="E78" s="44" t="b">
        <v>1</v>
      </c>
      <c r="F78" s="16">
        <v>26.3</v>
      </c>
      <c r="G78" s="16">
        <v>29.9</v>
      </c>
      <c r="H78" s="16">
        <v>0</v>
      </c>
      <c r="I78" s="16">
        <v>34.200000000000003</v>
      </c>
      <c r="J78" s="16">
        <v>32.6</v>
      </c>
      <c r="K78" s="75">
        <v>31.13</v>
      </c>
      <c r="L78" s="2" t="s">
        <v>195</v>
      </c>
      <c r="M78" s="2" t="s">
        <v>195</v>
      </c>
      <c r="N78" s="2" t="s">
        <v>141</v>
      </c>
      <c r="O78" s="2" t="s">
        <v>195</v>
      </c>
      <c r="P78" s="2" t="s">
        <v>195</v>
      </c>
      <c r="Q78" s="2" t="s">
        <v>141</v>
      </c>
      <c r="R78" s="2" t="s">
        <v>195</v>
      </c>
      <c r="S78" s="2" t="s">
        <v>141</v>
      </c>
      <c r="T78" s="2" t="s">
        <v>141</v>
      </c>
      <c r="U78" s="2" t="s">
        <v>195</v>
      </c>
      <c r="AA78" s="2" t="s">
        <v>942</v>
      </c>
      <c r="AB78" s="2" t="s">
        <v>141</v>
      </c>
      <c r="AC78" s="2" t="s">
        <v>141</v>
      </c>
      <c r="AD78" s="2" t="s">
        <v>195</v>
      </c>
      <c r="AE78" s="2" t="s">
        <v>195</v>
      </c>
      <c r="AF78" s="2" t="s">
        <v>141</v>
      </c>
      <c r="AG78" s="2" t="s">
        <v>141</v>
      </c>
      <c r="AH78" s="2" t="s">
        <v>195</v>
      </c>
      <c r="AI78" s="2" t="s">
        <v>195</v>
      </c>
      <c r="AJ78" s="2" t="s">
        <v>942</v>
      </c>
      <c r="AK78" s="2" t="s">
        <v>195</v>
      </c>
      <c r="AS78" s="2" t="s">
        <v>942</v>
      </c>
      <c r="AT78" s="8">
        <v>0</v>
      </c>
    </row>
    <row r="79" spans="1:46" ht="15" customHeight="1" x14ac:dyDescent="0.2">
      <c r="A79" s="2" t="s">
        <v>423</v>
      </c>
      <c r="B79" s="20" t="s">
        <v>424</v>
      </c>
      <c r="C79" s="18" t="s">
        <v>425</v>
      </c>
      <c r="D79" s="48" t="s">
        <v>426</v>
      </c>
      <c r="E79" s="44" t="b">
        <v>1</v>
      </c>
      <c r="F79" s="16">
        <v>19.600000000000001</v>
      </c>
      <c r="G79" s="16">
        <v>22.8</v>
      </c>
      <c r="H79" s="16">
        <v>0</v>
      </c>
      <c r="I79" s="16">
        <v>18.7</v>
      </c>
      <c r="J79" s="16">
        <v>14.9</v>
      </c>
      <c r="K79" s="75">
        <v>13.18</v>
      </c>
      <c r="L79" s="2" t="s">
        <v>195</v>
      </c>
      <c r="M79" s="2" t="s">
        <v>195</v>
      </c>
      <c r="N79" s="2" t="s">
        <v>195</v>
      </c>
      <c r="O79" s="2" t="s">
        <v>195</v>
      </c>
      <c r="P79" s="2" t="s">
        <v>141</v>
      </c>
      <c r="Q79" s="2" t="s">
        <v>141</v>
      </c>
      <c r="R79" s="2" t="s">
        <v>195</v>
      </c>
      <c r="S79" s="2" t="s">
        <v>195</v>
      </c>
      <c r="T79" s="2" t="s">
        <v>141</v>
      </c>
      <c r="U79" s="2" t="s">
        <v>195</v>
      </c>
      <c r="AA79" s="2" t="s">
        <v>942</v>
      </c>
      <c r="AB79" s="2" t="s">
        <v>141</v>
      </c>
      <c r="AC79" s="2" t="s">
        <v>141</v>
      </c>
      <c r="AD79" s="2" t="s">
        <v>195</v>
      </c>
      <c r="AE79" s="2" t="s">
        <v>195</v>
      </c>
      <c r="AF79" s="2" t="s">
        <v>141</v>
      </c>
      <c r="AG79" s="2" t="s">
        <v>141</v>
      </c>
      <c r="AH79" s="2" t="s">
        <v>195</v>
      </c>
      <c r="AI79" s="2" t="s">
        <v>195</v>
      </c>
      <c r="AJ79" s="2" t="s">
        <v>942</v>
      </c>
      <c r="AK79" s="2" t="s">
        <v>195</v>
      </c>
      <c r="AT79" s="8">
        <v>0</v>
      </c>
    </row>
    <row r="80" spans="1:46" ht="15" customHeight="1" x14ac:dyDescent="0.2">
      <c r="A80" s="2" t="s">
        <v>427</v>
      </c>
      <c r="B80" s="20" t="s">
        <v>428</v>
      </c>
      <c r="C80" s="18" t="s">
        <v>429</v>
      </c>
      <c r="D80" s="48" t="s">
        <v>430</v>
      </c>
      <c r="E80" s="44" t="b">
        <v>1</v>
      </c>
      <c r="F80" s="16">
        <v>96.9</v>
      </c>
      <c r="G80" s="16">
        <v>96.2</v>
      </c>
      <c r="H80" s="16">
        <v>0</v>
      </c>
      <c r="I80" s="16">
        <v>96.6</v>
      </c>
      <c r="J80" s="16">
        <v>130.9</v>
      </c>
      <c r="K80" s="75">
        <v>80.599999999999994</v>
      </c>
      <c r="L80" s="2" t="s">
        <v>195</v>
      </c>
      <c r="M80" s="2" t="s">
        <v>195</v>
      </c>
      <c r="N80" s="2" t="s">
        <v>195</v>
      </c>
      <c r="O80" s="2" t="s">
        <v>195</v>
      </c>
      <c r="P80" s="2" t="s">
        <v>195</v>
      </c>
      <c r="Q80" s="2" t="s">
        <v>195</v>
      </c>
      <c r="R80" s="2" t="s">
        <v>195</v>
      </c>
      <c r="S80" s="2" t="s">
        <v>195</v>
      </c>
      <c r="T80" s="2" t="s">
        <v>141</v>
      </c>
      <c r="U80" s="2" t="s">
        <v>195</v>
      </c>
      <c r="AA80" s="2" t="s">
        <v>942</v>
      </c>
      <c r="AB80" s="2" t="s">
        <v>141</v>
      </c>
      <c r="AC80" s="2" t="s">
        <v>141</v>
      </c>
      <c r="AD80" s="2" t="s">
        <v>141</v>
      </c>
      <c r="AE80" s="2" t="s">
        <v>195</v>
      </c>
      <c r="AF80" s="2" t="s">
        <v>141</v>
      </c>
      <c r="AG80" s="2" t="s">
        <v>195</v>
      </c>
      <c r="AH80" s="2" t="s">
        <v>141</v>
      </c>
      <c r="AI80" s="2" t="s">
        <v>195</v>
      </c>
      <c r="AJ80" s="2" t="s">
        <v>942</v>
      </c>
      <c r="AK80" s="2" t="s">
        <v>195</v>
      </c>
      <c r="AT80" s="8">
        <v>0</v>
      </c>
    </row>
    <row r="81" spans="1:46" ht="15" customHeight="1" x14ac:dyDescent="0.2">
      <c r="A81" s="2" t="s">
        <v>431</v>
      </c>
      <c r="B81" s="20" t="s">
        <v>432</v>
      </c>
      <c r="C81" s="18" t="s">
        <v>433</v>
      </c>
      <c r="D81" s="48" t="s">
        <v>434</v>
      </c>
      <c r="E81" s="44" t="b">
        <v>1</v>
      </c>
      <c r="F81" s="16">
        <v>14.2</v>
      </c>
      <c r="G81" s="16">
        <v>24.4</v>
      </c>
      <c r="H81" s="16">
        <v>0</v>
      </c>
      <c r="I81" s="16">
        <v>28.9</v>
      </c>
      <c r="J81" s="16">
        <v>35.700000000000003</v>
      </c>
      <c r="K81" s="75">
        <v>41.34</v>
      </c>
      <c r="L81" s="2" t="s">
        <v>195</v>
      </c>
      <c r="M81" s="2" t="s">
        <v>195</v>
      </c>
      <c r="N81" s="2" t="s">
        <v>195</v>
      </c>
      <c r="O81" s="2" t="s">
        <v>195</v>
      </c>
      <c r="P81" s="2" t="s">
        <v>195</v>
      </c>
      <c r="Q81" s="2" t="s">
        <v>195</v>
      </c>
      <c r="R81" s="2" t="s">
        <v>141</v>
      </c>
      <c r="S81" s="2" t="s">
        <v>195</v>
      </c>
      <c r="T81" s="2" t="s">
        <v>195</v>
      </c>
      <c r="U81" s="2" t="s">
        <v>195</v>
      </c>
      <c r="AA81" s="2" t="s">
        <v>942</v>
      </c>
      <c r="AB81" s="2" t="s">
        <v>141</v>
      </c>
      <c r="AC81" s="2" t="s">
        <v>141</v>
      </c>
      <c r="AD81" s="2" t="s">
        <v>195</v>
      </c>
      <c r="AE81" s="2" t="s">
        <v>195</v>
      </c>
      <c r="AF81" s="2" t="s">
        <v>195</v>
      </c>
      <c r="AG81" s="2" t="s">
        <v>195</v>
      </c>
      <c r="AH81" s="2" t="s">
        <v>141</v>
      </c>
      <c r="AI81" s="2" t="s">
        <v>195</v>
      </c>
      <c r="AJ81" s="2" t="s">
        <v>942</v>
      </c>
      <c r="AK81" s="2" t="s">
        <v>195</v>
      </c>
      <c r="AS81" s="2" t="s">
        <v>942</v>
      </c>
      <c r="AT81" s="8">
        <v>0</v>
      </c>
    </row>
    <row r="82" spans="1:46" ht="15" customHeight="1" x14ac:dyDescent="0.2">
      <c r="A82" s="2" t="s">
        <v>435</v>
      </c>
      <c r="B82" s="20" t="s">
        <v>436</v>
      </c>
      <c r="C82" s="18" t="s">
        <v>437</v>
      </c>
      <c r="D82" s="48" t="s">
        <v>438</v>
      </c>
      <c r="E82" s="44" t="b">
        <v>1</v>
      </c>
      <c r="F82" s="16">
        <v>33.4</v>
      </c>
      <c r="G82" s="16">
        <v>36.700000000000003</v>
      </c>
      <c r="H82" s="16">
        <v>0</v>
      </c>
      <c r="I82" s="16">
        <v>37.9</v>
      </c>
      <c r="J82" s="16">
        <v>42.6</v>
      </c>
      <c r="K82" s="75">
        <v>49.45</v>
      </c>
      <c r="L82" s="2" t="s">
        <v>195</v>
      </c>
      <c r="M82" s="2" t="s">
        <v>195</v>
      </c>
      <c r="N82" s="2" t="s">
        <v>141</v>
      </c>
      <c r="O82" s="2" t="s">
        <v>195</v>
      </c>
      <c r="P82" s="2" t="s">
        <v>195</v>
      </c>
      <c r="Q82" s="2" t="s">
        <v>141</v>
      </c>
      <c r="R82" s="2" t="s">
        <v>195</v>
      </c>
      <c r="S82" s="2" t="s">
        <v>195</v>
      </c>
      <c r="T82" s="2" t="s">
        <v>141</v>
      </c>
      <c r="U82" s="2" t="s">
        <v>195</v>
      </c>
      <c r="AA82" s="2" t="s">
        <v>942</v>
      </c>
      <c r="AB82" s="2" t="s">
        <v>141</v>
      </c>
      <c r="AC82" s="2" t="s">
        <v>141</v>
      </c>
      <c r="AD82" s="2" t="s">
        <v>195</v>
      </c>
      <c r="AE82" s="2" t="s">
        <v>195</v>
      </c>
      <c r="AF82" s="2" t="s">
        <v>195</v>
      </c>
      <c r="AG82" s="2" t="s">
        <v>195</v>
      </c>
      <c r="AH82" s="2" t="s">
        <v>195</v>
      </c>
      <c r="AI82" s="2" t="s">
        <v>195</v>
      </c>
      <c r="AJ82" s="2" t="s">
        <v>942</v>
      </c>
      <c r="AK82" s="2" t="s">
        <v>195</v>
      </c>
      <c r="AS82" s="2" t="s">
        <v>942</v>
      </c>
      <c r="AT82" s="8">
        <v>0</v>
      </c>
    </row>
    <row r="83" spans="1:46" ht="15" customHeight="1" x14ac:dyDescent="0.2">
      <c r="A83" s="2" t="s">
        <v>439</v>
      </c>
      <c r="B83" s="20" t="s">
        <v>440</v>
      </c>
      <c r="C83" s="18" t="s">
        <v>441</v>
      </c>
      <c r="D83" s="48" t="s">
        <v>442</v>
      </c>
      <c r="E83" s="44" t="b">
        <v>1</v>
      </c>
      <c r="F83" s="16">
        <v>38.1</v>
      </c>
      <c r="G83" s="16">
        <v>40.6</v>
      </c>
      <c r="H83" s="16">
        <v>0</v>
      </c>
      <c r="I83" s="16">
        <v>43.1</v>
      </c>
      <c r="J83" s="16">
        <v>52.1</v>
      </c>
      <c r="K83" s="75">
        <v>43.27</v>
      </c>
      <c r="L83" s="2" t="s">
        <v>195</v>
      </c>
      <c r="M83" s="2" t="s">
        <v>195</v>
      </c>
      <c r="N83" s="2" t="s">
        <v>195</v>
      </c>
      <c r="O83" s="2" t="s">
        <v>195</v>
      </c>
      <c r="P83" s="2" t="s">
        <v>195</v>
      </c>
      <c r="Q83" s="2" t="s">
        <v>195</v>
      </c>
      <c r="R83" s="2" t="s">
        <v>195</v>
      </c>
      <c r="S83" s="2" t="s">
        <v>195</v>
      </c>
      <c r="T83" s="2" t="s">
        <v>195</v>
      </c>
      <c r="U83" s="2" t="s">
        <v>195</v>
      </c>
      <c r="AA83" s="2" t="s">
        <v>942</v>
      </c>
      <c r="AB83" s="2" t="s">
        <v>141</v>
      </c>
      <c r="AC83" s="2" t="s">
        <v>141</v>
      </c>
      <c r="AD83" s="2" t="s">
        <v>195</v>
      </c>
      <c r="AE83" s="2" t="s">
        <v>195</v>
      </c>
      <c r="AF83" s="2" t="s">
        <v>195</v>
      </c>
      <c r="AG83" s="2" t="s">
        <v>195</v>
      </c>
      <c r="AH83" s="2" t="s">
        <v>141</v>
      </c>
      <c r="AI83" s="2" t="s">
        <v>195</v>
      </c>
      <c r="AJ83" s="2" t="s">
        <v>942</v>
      </c>
      <c r="AK83" s="2" t="s">
        <v>195</v>
      </c>
      <c r="AS83" s="2" t="s">
        <v>942</v>
      </c>
      <c r="AT83" s="8">
        <v>0</v>
      </c>
    </row>
    <row r="84" spans="1:46" ht="15" customHeight="1" x14ac:dyDescent="0.2">
      <c r="A84" s="2" t="s">
        <v>443</v>
      </c>
      <c r="B84" s="20" t="s">
        <v>444</v>
      </c>
      <c r="C84" s="18" t="s">
        <v>445</v>
      </c>
      <c r="D84" s="48" t="s">
        <v>446</v>
      </c>
      <c r="E84" s="44" t="b">
        <v>1</v>
      </c>
      <c r="F84" s="16">
        <v>0</v>
      </c>
      <c r="G84" s="16">
        <v>0</v>
      </c>
      <c r="H84" s="16">
        <v>0</v>
      </c>
      <c r="I84" s="16">
        <v>0</v>
      </c>
      <c r="J84" s="16">
        <v>3.1</v>
      </c>
      <c r="K84" s="75">
        <v>2.94</v>
      </c>
      <c r="L84" s="2" t="s">
        <v>195</v>
      </c>
      <c r="M84" s="2" t="s">
        <v>141</v>
      </c>
      <c r="N84" s="2" t="s">
        <v>141</v>
      </c>
      <c r="O84" s="2" t="s">
        <v>195</v>
      </c>
      <c r="P84" s="2" t="s">
        <v>195</v>
      </c>
      <c r="Q84" s="2" t="s">
        <v>195</v>
      </c>
      <c r="R84" s="2" t="s">
        <v>195</v>
      </c>
      <c r="S84" s="2" t="s">
        <v>195</v>
      </c>
      <c r="T84" s="2" t="s">
        <v>141</v>
      </c>
      <c r="U84" s="2" t="s">
        <v>195</v>
      </c>
      <c r="AA84" s="2" t="s">
        <v>942</v>
      </c>
      <c r="AB84" s="2" t="s">
        <v>195</v>
      </c>
      <c r="AJ84" s="2" t="s">
        <v>942</v>
      </c>
      <c r="AK84" s="2" t="s">
        <v>195</v>
      </c>
      <c r="AS84" s="2" t="s">
        <v>942</v>
      </c>
      <c r="AT84" s="8">
        <v>0</v>
      </c>
    </row>
    <row r="85" spans="1:46" ht="15" customHeight="1" x14ac:dyDescent="0.2">
      <c r="A85" s="2" t="s">
        <v>447</v>
      </c>
      <c r="B85" s="20" t="s">
        <v>448</v>
      </c>
      <c r="C85" s="18" t="s">
        <v>449</v>
      </c>
      <c r="D85" s="48" t="s">
        <v>450</v>
      </c>
      <c r="E85" s="44" t="b">
        <v>1</v>
      </c>
      <c r="F85" s="16">
        <v>21.5</v>
      </c>
      <c r="G85" s="16">
        <v>25.8</v>
      </c>
      <c r="H85" s="16">
        <v>0</v>
      </c>
      <c r="I85" s="16">
        <v>33.9</v>
      </c>
      <c r="J85" s="16">
        <v>44.8</v>
      </c>
      <c r="K85" s="75">
        <v>52.73</v>
      </c>
      <c r="L85" s="2" t="s">
        <v>195</v>
      </c>
      <c r="M85" s="2" t="s">
        <v>195</v>
      </c>
      <c r="N85" s="2" t="s">
        <v>195</v>
      </c>
      <c r="O85" s="2" t="s">
        <v>195</v>
      </c>
      <c r="P85" s="2" t="s">
        <v>195</v>
      </c>
      <c r="Q85" s="2" t="s">
        <v>195</v>
      </c>
      <c r="R85" s="2" t="s">
        <v>195</v>
      </c>
      <c r="S85" s="2" t="s">
        <v>195</v>
      </c>
      <c r="T85" s="2" t="s">
        <v>195</v>
      </c>
      <c r="U85" s="2" t="s">
        <v>195</v>
      </c>
      <c r="AA85" s="2" t="s">
        <v>942</v>
      </c>
      <c r="AB85" s="2" t="s">
        <v>195</v>
      </c>
      <c r="AJ85" s="2" t="s">
        <v>942</v>
      </c>
      <c r="AK85" s="2" t="s">
        <v>195</v>
      </c>
      <c r="AT85" s="8">
        <v>0</v>
      </c>
    </row>
    <row r="86" spans="1:46" ht="15" customHeight="1" x14ac:dyDescent="0.2">
      <c r="A86" s="2" t="s">
        <v>451</v>
      </c>
      <c r="B86" s="20" t="s">
        <v>452</v>
      </c>
      <c r="C86" s="18" t="s">
        <v>453</v>
      </c>
      <c r="D86" s="48" t="s">
        <v>454</v>
      </c>
      <c r="E86" s="44" t="b">
        <v>1</v>
      </c>
      <c r="F86" s="16">
        <v>459.6</v>
      </c>
      <c r="G86" s="16">
        <v>470.8</v>
      </c>
      <c r="H86" s="16">
        <v>0</v>
      </c>
      <c r="I86" s="16">
        <v>498.4</v>
      </c>
      <c r="J86" s="16">
        <v>539.6</v>
      </c>
      <c r="K86" s="75">
        <v>506.09780000000001</v>
      </c>
      <c r="L86" s="2" t="s">
        <v>195</v>
      </c>
      <c r="M86" s="2" t="s">
        <v>195</v>
      </c>
      <c r="N86" s="2" t="s">
        <v>195</v>
      </c>
      <c r="O86" s="2" t="s">
        <v>195</v>
      </c>
      <c r="P86" s="2" t="s">
        <v>195</v>
      </c>
      <c r="Q86" s="2" t="s">
        <v>195</v>
      </c>
      <c r="R86" s="2" t="s">
        <v>195</v>
      </c>
      <c r="S86" s="2" t="s">
        <v>195</v>
      </c>
      <c r="T86" s="2" t="s">
        <v>195</v>
      </c>
      <c r="U86" s="2" t="s">
        <v>141</v>
      </c>
      <c r="V86" s="2" t="s">
        <v>141</v>
      </c>
      <c r="W86" s="2" t="s">
        <v>195</v>
      </c>
      <c r="X86" s="2" t="s">
        <v>195</v>
      </c>
      <c r="Y86" s="2" t="s">
        <v>195</v>
      </c>
      <c r="Z86" s="2" t="s">
        <v>195</v>
      </c>
      <c r="AA86" s="2" t="s">
        <v>942</v>
      </c>
      <c r="AB86" s="2" t="s">
        <v>141</v>
      </c>
      <c r="AC86" s="2" t="s">
        <v>141</v>
      </c>
      <c r="AD86" s="2" t="s">
        <v>141</v>
      </c>
      <c r="AE86" s="2" t="s">
        <v>141</v>
      </c>
      <c r="AF86" s="2" t="s">
        <v>141</v>
      </c>
      <c r="AG86" s="2" t="s">
        <v>141</v>
      </c>
      <c r="AH86" s="2" t="s">
        <v>141</v>
      </c>
      <c r="AI86" s="2" t="s">
        <v>195</v>
      </c>
      <c r="AJ86" s="2" t="s">
        <v>942</v>
      </c>
      <c r="AK86" s="2" t="s">
        <v>195</v>
      </c>
      <c r="AS86" s="2" t="s">
        <v>942</v>
      </c>
      <c r="AT86" s="8">
        <v>0</v>
      </c>
    </row>
    <row r="87" spans="1:46" ht="15" customHeight="1" x14ac:dyDescent="0.2">
      <c r="A87" s="2" t="s">
        <v>455</v>
      </c>
      <c r="B87" s="20" t="s">
        <v>456</v>
      </c>
      <c r="C87" s="18" t="s">
        <v>457</v>
      </c>
      <c r="D87" s="48" t="s">
        <v>458</v>
      </c>
      <c r="E87" s="44" t="b">
        <v>1</v>
      </c>
      <c r="F87" s="16">
        <v>436.1</v>
      </c>
      <c r="G87" s="16">
        <v>406.6</v>
      </c>
      <c r="H87" s="16">
        <v>0</v>
      </c>
      <c r="I87" s="16">
        <v>376.3</v>
      </c>
      <c r="J87" s="16">
        <v>444.5</v>
      </c>
      <c r="K87" s="75">
        <v>368.7647</v>
      </c>
      <c r="L87" s="2" t="s">
        <v>195</v>
      </c>
      <c r="M87" s="2" t="s">
        <v>141</v>
      </c>
      <c r="N87" s="2" t="s">
        <v>141</v>
      </c>
      <c r="O87" s="2" t="s">
        <v>141</v>
      </c>
      <c r="P87" s="2" t="s">
        <v>195</v>
      </c>
      <c r="Q87" s="2" t="s">
        <v>141</v>
      </c>
      <c r="R87" s="2" t="s">
        <v>141</v>
      </c>
      <c r="S87" s="2" t="s">
        <v>195</v>
      </c>
      <c r="T87" s="2" t="s">
        <v>141</v>
      </c>
      <c r="U87" s="2" t="s">
        <v>141</v>
      </c>
      <c r="V87" s="2" t="s">
        <v>141</v>
      </c>
      <c r="W87" s="2" t="s">
        <v>195</v>
      </c>
      <c r="X87" s="2" t="s">
        <v>195</v>
      </c>
      <c r="Y87" s="2" t="s">
        <v>195</v>
      </c>
      <c r="Z87" s="2" t="s">
        <v>195</v>
      </c>
      <c r="AA87" s="2" t="s">
        <v>942</v>
      </c>
      <c r="AB87" s="2" t="s">
        <v>141</v>
      </c>
      <c r="AC87" s="2" t="s">
        <v>141</v>
      </c>
      <c r="AD87" s="2" t="s">
        <v>141</v>
      </c>
      <c r="AE87" s="2" t="s">
        <v>141</v>
      </c>
      <c r="AF87" s="2" t="s">
        <v>141</v>
      </c>
      <c r="AG87" s="2" t="s">
        <v>141</v>
      </c>
      <c r="AH87" s="2" t="s">
        <v>141</v>
      </c>
      <c r="AI87" s="2" t="s">
        <v>195</v>
      </c>
      <c r="AJ87" s="2" t="s">
        <v>942</v>
      </c>
      <c r="AK87" s="2" t="s">
        <v>141</v>
      </c>
      <c r="AL87" s="2" t="s">
        <v>141</v>
      </c>
      <c r="AM87" s="2" t="s">
        <v>195</v>
      </c>
      <c r="AN87" s="2" t="s">
        <v>195</v>
      </c>
      <c r="AO87" s="2" t="s">
        <v>195</v>
      </c>
      <c r="AP87" s="2" t="s">
        <v>141</v>
      </c>
      <c r="AQ87" s="2" t="s">
        <v>195</v>
      </c>
      <c r="AR87" s="2" t="s">
        <v>195</v>
      </c>
      <c r="AS87" s="2" t="s">
        <v>942</v>
      </c>
      <c r="AT87" s="8">
        <v>0</v>
      </c>
    </row>
    <row r="88" spans="1:46" ht="15" customHeight="1" x14ac:dyDescent="0.2">
      <c r="A88" s="2" t="s">
        <v>459</v>
      </c>
      <c r="B88" s="20" t="s">
        <v>460</v>
      </c>
      <c r="C88" s="18" t="s">
        <v>461</v>
      </c>
      <c r="D88" s="48" t="s">
        <v>462</v>
      </c>
      <c r="E88" s="44" t="b">
        <v>1</v>
      </c>
      <c r="F88" s="16">
        <v>3277</v>
      </c>
      <c r="G88" s="16">
        <v>3366.1</v>
      </c>
      <c r="H88" s="16">
        <v>0</v>
      </c>
      <c r="I88" s="16">
        <v>3390.3</v>
      </c>
      <c r="J88" s="16">
        <v>3380.5</v>
      </c>
      <c r="K88" s="75">
        <v>3004.4624399999998</v>
      </c>
      <c r="L88" s="2" t="s">
        <v>195</v>
      </c>
      <c r="M88" s="2" t="s">
        <v>195</v>
      </c>
      <c r="N88" s="2" t="s">
        <v>195</v>
      </c>
      <c r="O88" s="2" t="s">
        <v>195</v>
      </c>
      <c r="P88" s="2" t="s">
        <v>195</v>
      </c>
      <c r="Q88" s="2" t="s">
        <v>195</v>
      </c>
      <c r="R88" s="2" t="s">
        <v>195</v>
      </c>
      <c r="S88" s="2" t="s">
        <v>195</v>
      </c>
      <c r="T88" s="2" t="s">
        <v>195</v>
      </c>
      <c r="U88" s="2" t="s">
        <v>141</v>
      </c>
      <c r="V88" s="2" t="s">
        <v>141</v>
      </c>
      <c r="W88" s="2" t="s">
        <v>195</v>
      </c>
      <c r="X88" s="2" t="s">
        <v>195</v>
      </c>
      <c r="Y88" s="2" t="s">
        <v>195</v>
      </c>
      <c r="Z88" s="2" t="s">
        <v>195</v>
      </c>
      <c r="AA88" s="2" t="s">
        <v>942</v>
      </c>
      <c r="AB88" s="2" t="s">
        <v>141</v>
      </c>
      <c r="AC88" s="2" t="s">
        <v>141</v>
      </c>
      <c r="AD88" s="2" t="s">
        <v>141</v>
      </c>
      <c r="AE88" s="2" t="s">
        <v>141</v>
      </c>
      <c r="AF88" s="2" t="s">
        <v>141</v>
      </c>
      <c r="AG88" s="2" t="s">
        <v>141</v>
      </c>
      <c r="AH88" s="2" t="s">
        <v>141</v>
      </c>
      <c r="AI88" s="2" t="s">
        <v>195</v>
      </c>
      <c r="AJ88" s="2" t="s">
        <v>942</v>
      </c>
      <c r="AK88" s="2" t="s">
        <v>195</v>
      </c>
      <c r="AS88" s="2" t="s">
        <v>942</v>
      </c>
      <c r="AT88" s="8">
        <v>0</v>
      </c>
    </row>
    <row r="89" spans="1:46" ht="15" customHeight="1" x14ac:dyDescent="0.2">
      <c r="A89" s="2" t="s">
        <v>463</v>
      </c>
      <c r="B89" s="20" t="s">
        <v>464</v>
      </c>
      <c r="C89" s="18" t="s">
        <v>465</v>
      </c>
      <c r="D89" s="48" t="s">
        <v>466</v>
      </c>
      <c r="E89" s="44" t="b">
        <v>1</v>
      </c>
      <c r="F89" s="16">
        <v>55.7</v>
      </c>
      <c r="G89" s="16">
        <v>58.7</v>
      </c>
      <c r="H89" s="16">
        <v>0</v>
      </c>
      <c r="I89" s="16">
        <v>58.2</v>
      </c>
      <c r="J89" s="16">
        <v>58.9</v>
      </c>
      <c r="K89" s="75">
        <v>41.233499999999999</v>
      </c>
      <c r="L89" s="2" t="s">
        <v>195</v>
      </c>
      <c r="M89" s="2" t="s">
        <v>141</v>
      </c>
      <c r="N89" s="2" t="s">
        <v>141</v>
      </c>
      <c r="O89" s="2" t="s">
        <v>195</v>
      </c>
      <c r="P89" s="2" t="s">
        <v>141</v>
      </c>
      <c r="Q89" s="2" t="s">
        <v>141</v>
      </c>
      <c r="R89" s="2" t="s">
        <v>141</v>
      </c>
      <c r="S89" s="2" t="s">
        <v>141</v>
      </c>
      <c r="T89" s="2" t="s">
        <v>141</v>
      </c>
      <c r="U89" s="2" t="s">
        <v>195</v>
      </c>
      <c r="AA89" s="2" t="s">
        <v>942</v>
      </c>
      <c r="AB89" s="2" t="s">
        <v>141</v>
      </c>
      <c r="AC89" s="2" t="s">
        <v>141</v>
      </c>
      <c r="AD89" s="2" t="s">
        <v>195</v>
      </c>
      <c r="AE89" s="2" t="s">
        <v>195</v>
      </c>
      <c r="AF89" s="2" t="s">
        <v>195</v>
      </c>
      <c r="AG89" s="2" t="s">
        <v>141</v>
      </c>
      <c r="AH89" s="2" t="s">
        <v>141</v>
      </c>
      <c r="AI89" s="2" t="s">
        <v>195</v>
      </c>
      <c r="AJ89" s="2" t="s">
        <v>942</v>
      </c>
      <c r="AK89" s="2" t="s">
        <v>195</v>
      </c>
      <c r="AS89" s="2" t="s">
        <v>942</v>
      </c>
      <c r="AT89" s="8">
        <v>0</v>
      </c>
    </row>
    <row r="90" spans="1:46" ht="15" customHeight="1" x14ac:dyDescent="0.2">
      <c r="A90" s="2" t="s">
        <v>467</v>
      </c>
      <c r="B90" s="20" t="s">
        <v>468</v>
      </c>
      <c r="C90" s="18" t="s">
        <v>469</v>
      </c>
      <c r="D90" s="48" t="s">
        <v>470</v>
      </c>
      <c r="E90" s="44" t="b">
        <v>1</v>
      </c>
      <c r="F90" s="16">
        <v>144.4</v>
      </c>
      <c r="G90" s="16">
        <v>149.80000000000001</v>
      </c>
      <c r="H90" s="16">
        <v>0</v>
      </c>
      <c r="I90" s="16">
        <v>153.5</v>
      </c>
      <c r="J90" s="16">
        <v>150.69999999999999</v>
      </c>
      <c r="K90" s="75">
        <v>108.11</v>
      </c>
      <c r="L90" s="2" t="s">
        <v>195</v>
      </c>
      <c r="M90" s="2" t="s">
        <v>141</v>
      </c>
      <c r="N90" s="2" t="s">
        <v>141</v>
      </c>
      <c r="O90" s="2" t="s">
        <v>195</v>
      </c>
      <c r="P90" s="2" t="s">
        <v>141</v>
      </c>
      <c r="Q90" s="2" t="s">
        <v>195</v>
      </c>
      <c r="R90" s="2" t="s">
        <v>141</v>
      </c>
      <c r="S90" s="2" t="s">
        <v>195</v>
      </c>
      <c r="T90" s="2" t="s">
        <v>141</v>
      </c>
      <c r="U90" s="2" t="s">
        <v>195</v>
      </c>
      <c r="AA90" s="2" t="s">
        <v>942</v>
      </c>
      <c r="AB90" s="2" t="s">
        <v>141</v>
      </c>
      <c r="AC90" s="2" t="s">
        <v>141</v>
      </c>
      <c r="AD90" s="2" t="s">
        <v>195</v>
      </c>
      <c r="AE90" s="2" t="s">
        <v>195</v>
      </c>
      <c r="AF90" s="2" t="s">
        <v>141</v>
      </c>
      <c r="AG90" s="2" t="s">
        <v>141</v>
      </c>
      <c r="AH90" s="2" t="s">
        <v>195</v>
      </c>
      <c r="AI90" s="2" t="s">
        <v>195</v>
      </c>
      <c r="AJ90" s="2" t="s">
        <v>942</v>
      </c>
      <c r="AK90" s="2" t="s">
        <v>195</v>
      </c>
      <c r="AS90" s="2" t="s">
        <v>942</v>
      </c>
      <c r="AT90" s="8">
        <v>0</v>
      </c>
    </row>
    <row r="91" spans="1:46" ht="15" customHeight="1" x14ac:dyDescent="0.2">
      <c r="A91" s="2" t="s">
        <v>471</v>
      </c>
      <c r="B91" s="20" t="s">
        <v>472</v>
      </c>
      <c r="C91" s="18" t="s">
        <v>473</v>
      </c>
      <c r="D91" s="48" t="s">
        <v>474</v>
      </c>
      <c r="E91" s="44" t="b">
        <v>1</v>
      </c>
      <c r="F91" s="16">
        <v>40.5</v>
      </c>
      <c r="G91" s="16">
        <v>35.299999999999997</v>
      </c>
      <c r="H91" s="16">
        <v>0</v>
      </c>
      <c r="I91" s="16">
        <v>38.200000000000003</v>
      </c>
      <c r="J91" s="16">
        <v>38.1</v>
      </c>
      <c r="K91" s="75">
        <v>32.156399999999998</v>
      </c>
      <c r="L91" s="2" t="s">
        <v>195</v>
      </c>
      <c r="M91" s="2" t="s">
        <v>141</v>
      </c>
      <c r="N91" s="2" t="s">
        <v>141</v>
      </c>
      <c r="O91" s="2" t="s">
        <v>195</v>
      </c>
      <c r="P91" s="2" t="s">
        <v>195</v>
      </c>
      <c r="Q91" s="2" t="s">
        <v>141</v>
      </c>
      <c r="R91" s="2" t="s">
        <v>195</v>
      </c>
      <c r="S91" s="2" t="s">
        <v>195</v>
      </c>
      <c r="T91" s="2" t="s">
        <v>141</v>
      </c>
      <c r="U91" s="2" t="s">
        <v>195</v>
      </c>
      <c r="AA91" s="2" t="s">
        <v>942</v>
      </c>
      <c r="AB91" s="2" t="s">
        <v>141</v>
      </c>
      <c r="AC91" s="2" t="s">
        <v>141</v>
      </c>
      <c r="AD91" s="2" t="s">
        <v>195</v>
      </c>
      <c r="AE91" s="2" t="s">
        <v>195</v>
      </c>
      <c r="AF91" s="2" t="s">
        <v>141</v>
      </c>
      <c r="AG91" s="2" t="s">
        <v>195</v>
      </c>
      <c r="AH91" s="2" t="s">
        <v>195</v>
      </c>
      <c r="AI91" s="2" t="s">
        <v>195</v>
      </c>
      <c r="AJ91" s="2" t="s">
        <v>942</v>
      </c>
      <c r="AK91" s="2" t="s">
        <v>141</v>
      </c>
      <c r="AL91" s="2" t="s">
        <v>195</v>
      </c>
      <c r="AM91" s="2" t="s">
        <v>195</v>
      </c>
      <c r="AN91" s="2" t="s">
        <v>141</v>
      </c>
      <c r="AO91" s="2" t="s">
        <v>141</v>
      </c>
      <c r="AP91" s="2" t="s">
        <v>195</v>
      </c>
      <c r="AQ91" s="2" t="s">
        <v>195</v>
      </c>
      <c r="AR91" s="2" t="s">
        <v>195</v>
      </c>
      <c r="AS91" s="2" t="s">
        <v>942</v>
      </c>
      <c r="AT91" s="8">
        <v>0</v>
      </c>
    </row>
    <row r="92" spans="1:46" ht="15" customHeight="1" x14ac:dyDescent="0.2">
      <c r="A92" s="2" t="s">
        <v>475</v>
      </c>
      <c r="B92" s="20" t="s">
        <v>476</v>
      </c>
      <c r="C92" s="18" t="s">
        <v>477</v>
      </c>
      <c r="D92" s="48" t="s">
        <v>478</v>
      </c>
      <c r="E92" s="44" t="b">
        <v>1</v>
      </c>
      <c r="F92" s="16">
        <v>184.7</v>
      </c>
      <c r="G92" s="16">
        <v>195.2</v>
      </c>
      <c r="H92" s="16">
        <v>0</v>
      </c>
      <c r="I92" s="16">
        <v>200.5</v>
      </c>
      <c r="J92" s="16">
        <v>198.8</v>
      </c>
      <c r="K92" s="75">
        <v>181.96780000000001</v>
      </c>
      <c r="L92" s="2" t="s">
        <v>141</v>
      </c>
      <c r="M92" s="2" t="s">
        <v>141</v>
      </c>
      <c r="N92" s="2" t="s">
        <v>141</v>
      </c>
      <c r="O92" s="2" t="s">
        <v>195</v>
      </c>
      <c r="P92" s="2" t="s">
        <v>141</v>
      </c>
      <c r="Q92" s="2" t="s">
        <v>141</v>
      </c>
      <c r="R92" s="2" t="s">
        <v>141</v>
      </c>
      <c r="S92" s="2" t="s">
        <v>141</v>
      </c>
      <c r="T92" s="2" t="s">
        <v>141</v>
      </c>
      <c r="U92" s="2" t="s">
        <v>141</v>
      </c>
      <c r="V92" s="2" t="s">
        <v>141</v>
      </c>
      <c r="W92" s="2" t="s">
        <v>195</v>
      </c>
      <c r="X92" s="2" t="s">
        <v>195</v>
      </c>
      <c r="Y92" s="2" t="s">
        <v>195</v>
      </c>
      <c r="Z92" s="2" t="s">
        <v>195</v>
      </c>
      <c r="AA92" s="2" t="s">
        <v>942</v>
      </c>
      <c r="AB92" s="2" t="s">
        <v>141</v>
      </c>
      <c r="AC92" s="2" t="s">
        <v>141</v>
      </c>
      <c r="AD92" s="2" t="s">
        <v>141</v>
      </c>
      <c r="AE92" s="2" t="s">
        <v>195</v>
      </c>
      <c r="AF92" s="2" t="s">
        <v>141</v>
      </c>
      <c r="AG92" s="2" t="s">
        <v>141</v>
      </c>
      <c r="AH92" s="2" t="s">
        <v>141</v>
      </c>
      <c r="AI92" s="2" t="s">
        <v>141</v>
      </c>
      <c r="AJ92" s="2" t="s">
        <v>1299</v>
      </c>
      <c r="AK92" s="2" t="s">
        <v>195</v>
      </c>
      <c r="AS92" s="2" t="s">
        <v>942</v>
      </c>
      <c r="AT92" s="8">
        <v>0</v>
      </c>
    </row>
    <row r="93" spans="1:46" ht="15" customHeight="1" x14ac:dyDescent="0.2">
      <c r="A93" s="2" t="s">
        <v>479</v>
      </c>
      <c r="B93" s="20" t="s">
        <v>480</v>
      </c>
      <c r="C93" s="18" t="s">
        <v>481</v>
      </c>
      <c r="D93" s="48" t="s">
        <v>482</v>
      </c>
      <c r="E93" s="44" t="b">
        <v>1</v>
      </c>
      <c r="F93" s="16">
        <v>28.6</v>
      </c>
      <c r="G93" s="16">
        <v>32.4</v>
      </c>
      <c r="H93" s="16">
        <v>0</v>
      </c>
      <c r="I93" s="16">
        <v>34.6</v>
      </c>
      <c r="J93" s="16">
        <v>32.799999999999997</v>
      </c>
      <c r="K93" s="75">
        <v>29.119</v>
      </c>
      <c r="L93" s="2" t="s">
        <v>195</v>
      </c>
      <c r="M93" s="2" t="s">
        <v>141</v>
      </c>
      <c r="N93" s="2" t="s">
        <v>141</v>
      </c>
      <c r="O93" s="2" t="s">
        <v>195</v>
      </c>
      <c r="P93" s="2" t="s">
        <v>141</v>
      </c>
      <c r="Q93" s="2" t="s">
        <v>141</v>
      </c>
      <c r="R93" s="2" t="s">
        <v>141</v>
      </c>
      <c r="S93" s="2" t="s">
        <v>141</v>
      </c>
      <c r="T93" s="2" t="s">
        <v>141</v>
      </c>
      <c r="U93" s="2" t="s">
        <v>195</v>
      </c>
      <c r="AA93" s="2" t="s">
        <v>942</v>
      </c>
      <c r="AB93" s="2" t="s">
        <v>141</v>
      </c>
      <c r="AC93" s="2" t="s">
        <v>141</v>
      </c>
      <c r="AD93" s="2" t="s">
        <v>141</v>
      </c>
      <c r="AE93" s="2" t="s">
        <v>195</v>
      </c>
      <c r="AF93" s="2" t="s">
        <v>141</v>
      </c>
      <c r="AG93" s="2" t="s">
        <v>141</v>
      </c>
      <c r="AH93" s="2" t="s">
        <v>141</v>
      </c>
      <c r="AI93" s="2" t="s">
        <v>195</v>
      </c>
      <c r="AJ93" s="2" t="s">
        <v>942</v>
      </c>
      <c r="AK93" s="2" t="s">
        <v>195</v>
      </c>
      <c r="AS93" s="2" t="s">
        <v>942</v>
      </c>
      <c r="AT93" s="8">
        <v>0</v>
      </c>
    </row>
    <row r="94" spans="1:46" ht="15" customHeight="1" x14ac:dyDescent="0.2">
      <c r="A94" s="2" t="s">
        <v>483</v>
      </c>
      <c r="B94" s="20" t="s">
        <v>484</v>
      </c>
      <c r="C94" s="18" t="s">
        <v>485</v>
      </c>
      <c r="D94" s="48" t="s">
        <v>486</v>
      </c>
      <c r="E94" s="44" t="b">
        <v>1</v>
      </c>
      <c r="F94" s="16">
        <v>531.70000000000005</v>
      </c>
      <c r="G94" s="16">
        <v>496.4</v>
      </c>
      <c r="H94" s="16">
        <v>0</v>
      </c>
      <c r="I94" s="16">
        <v>529.4</v>
      </c>
      <c r="J94" s="16">
        <v>552</v>
      </c>
      <c r="K94" s="75">
        <v>461.20710000000003</v>
      </c>
      <c r="L94" s="2" t="s">
        <v>195</v>
      </c>
      <c r="M94" s="2" t="s">
        <v>141</v>
      </c>
      <c r="N94" s="2" t="s">
        <v>141</v>
      </c>
      <c r="O94" s="2" t="s">
        <v>141</v>
      </c>
      <c r="P94" s="2" t="s">
        <v>141</v>
      </c>
      <c r="Q94" s="2" t="s">
        <v>141</v>
      </c>
      <c r="R94" s="2" t="s">
        <v>141</v>
      </c>
      <c r="S94" s="2" t="s">
        <v>141</v>
      </c>
      <c r="T94" s="2" t="s">
        <v>141</v>
      </c>
      <c r="U94" s="2" t="s">
        <v>141</v>
      </c>
      <c r="V94" s="2" t="s">
        <v>141</v>
      </c>
      <c r="W94" s="2" t="s">
        <v>141</v>
      </c>
      <c r="X94" s="2" t="s">
        <v>141</v>
      </c>
      <c r="Y94" s="2" t="s">
        <v>141</v>
      </c>
      <c r="Z94" s="2" t="s">
        <v>195</v>
      </c>
      <c r="AA94" s="2" t="s">
        <v>942</v>
      </c>
      <c r="AB94" s="2" t="s">
        <v>141</v>
      </c>
      <c r="AC94" s="2" t="s">
        <v>141</v>
      </c>
      <c r="AD94" s="2" t="s">
        <v>141</v>
      </c>
      <c r="AE94" s="2" t="s">
        <v>195</v>
      </c>
      <c r="AF94" s="2" t="s">
        <v>141</v>
      </c>
      <c r="AG94" s="2" t="s">
        <v>195</v>
      </c>
      <c r="AH94" s="2" t="s">
        <v>195</v>
      </c>
      <c r="AI94" s="2" t="s">
        <v>195</v>
      </c>
      <c r="AJ94" s="2" t="s">
        <v>942</v>
      </c>
      <c r="AK94" s="2" t="s">
        <v>141</v>
      </c>
      <c r="AL94" s="2" t="s">
        <v>195</v>
      </c>
      <c r="AM94" s="2" t="s">
        <v>195</v>
      </c>
      <c r="AN94" s="2" t="s">
        <v>195</v>
      </c>
      <c r="AO94" s="2" t="s">
        <v>141</v>
      </c>
      <c r="AP94" s="2" t="s">
        <v>141</v>
      </c>
      <c r="AQ94" s="2" t="s">
        <v>141</v>
      </c>
      <c r="AR94" s="2" t="s">
        <v>195</v>
      </c>
      <c r="AS94" s="2" t="s">
        <v>942</v>
      </c>
      <c r="AT94" s="8">
        <v>0</v>
      </c>
    </row>
    <row r="95" spans="1:46" ht="15" customHeight="1" x14ac:dyDescent="0.2">
      <c r="A95" s="2" t="s">
        <v>487</v>
      </c>
      <c r="B95" s="20" t="s">
        <v>488</v>
      </c>
      <c r="C95" s="18" t="s">
        <v>489</v>
      </c>
      <c r="D95" s="48" t="s">
        <v>490</v>
      </c>
      <c r="E95" s="44" t="b">
        <v>1</v>
      </c>
      <c r="F95" s="16">
        <v>405.1</v>
      </c>
      <c r="G95" s="16">
        <v>423.4</v>
      </c>
      <c r="H95" s="16">
        <v>0</v>
      </c>
      <c r="I95" s="16">
        <v>427.2</v>
      </c>
      <c r="J95" s="16">
        <v>440.8</v>
      </c>
      <c r="K95" s="75">
        <v>349.67349999999999</v>
      </c>
      <c r="L95" s="2" t="s">
        <v>195</v>
      </c>
      <c r="M95" s="2" t="s">
        <v>195</v>
      </c>
      <c r="N95" s="2" t="s">
        <v>141</v>
      </c>
      <c r="O95" s="2" t="s">
        <v>195</v>
      </c>
      <c r="P95" s="2" t="s">
        <v>141</v>
      </c>
      <c r="Q95" s="2" t="s">
        <v>141</v>
      </c>
      <c r="R95" s="2" t="s">
        <v>141</v>
      </c>
      <c r="S95" s="2" t="s">
        <v>195</v>
      </c>
      <c r="T95" s="2" t="s">
        <v>141</v>
      </c>
      <c r="U95" s="2" t="s">
        <v>195</v>
      </c>
      <c r="AA95" s="2" t="s">
        <v>942</v>
      </c>
      <c r="AB95" s="2" t="s">
        <v>141</v>
      </c>
      <c r="AC95" s="2" t="s">
        <v>141</v>
      </c>
      <c r="AD95" s="2" t="s">
        <v>195</v>
      </c>
      <c r="AE95" s="2" t="s">
        <v>195</v>
      </c>
      <c r="AF95" s="2" t="s">
        <v>141</v>
      </c>
      <c r="AG95" s="2" t="s">
        <v>141</v>
      </c>
      <c r="AH95" s="2" t="s">
        <v>141</v>
      </c>
      <c r="AI95" s="2" t="s">
        <v>195</v>
      </c>
      <c r="AJ95" s="2" t="s">
        <v>942</v>
      </c>
      <c r="AK95" s="2" t="s">
        <v>195</v>
      </c>
      <c r="AS95" s="2" t="s">
        <v>942</v>
      </c>
      <c r="AT95" s="8">
        <v>0</v>
      </c>
    </row>
    <row r="96" spans="1:46" ht="15" customHeight="1" x14ac:dyDescent="0.2">
      <c r="A96" s="2" t="s">
        <v>491</v>
      </c>
      <c r="B96" s="20" t="s">
        <v>492</v>
      </c>
      <c r="C96" s="18" t="s">
        <v>493</v>
      </c>
      <c r="D96" s="48" t="s">
        <v>494</v>
      </c>
      <c r="E96" s="44" t="b">
        <v>1</v>
      </c>
      <c r="F96" s="16">
        <v>450.2</v>
      </c>
      <c r="G96" s="16">
        <v>466.9</v>
      </c>
      <c r="H96" s="16">
        <v>0</v>
      </c>
      <c r="I96" s="16">
        <v>476.5</v>
      </c>
      <c r="J96" s="16">
        <v>483.2</v>
      </c>
      <c r="K96" s="75">
        <v>478.65800000000002</v>
      </c>
      <c r="L96" s="2" t="s">
        <v>195</v>
      </c>
      <c r="M96" s="2" t="s">
        <v>195</v>
      </c>
      <c r="N96" s="2" t="s">
        <v>141</v>
      </c>
      <c r="O96" s="2" t="s">
        <v>195</v>
      </c>
      <c r="P96" s="2" t="s">
        <v>141</v>
      </c>
      <c r="Q96" s="2" t="s">
        <v>195</v>
      </c>
      <c r="R96" s="2" t="s">
        <v>141</v>
      </c>
      <c r="S96" s="2" t="s">
        <v>141</v>
      </c>
      <c r="T96" s="2" t="s">
        <v>141</v>
      </c>
      <c r="U96" s="2" t="s">
        <v>141</v>
      </c>
      <c r="V96" s="2" t="s">
        <v>141</v>
      </c>
      <c r="W96" s="2" t="s">
        <v>195</v>
      </c>
      <c r="X96" s="2" t="s">
        <v>195</v>
      </c>
      <c r="Y96" s="2" t="s">
        <v>195</v>
      </c>
      <c r="Z96" s="2" t="s">
        <v>195</v>
      </c>
      <c r="AA96" s="2" t="s">
        <v>942</v>
      </c>
      <c r="AB96" s="2" t="s">
        <v>141</v>
      </c>
      <c r="AC96" s="2" t="s">
        <v>141</v>
      </c>
      <c r="AD96" s="2" t="s">
        <v>195</v>
      </c>
      <c r="AE96" s="2" t="s">
        <v>195</v>
      </c>
      <c r="AF96" s="2" t="s">
        <v>141</v>
      </c>
      <c r="AG96" s="2" t="s">
        <v>141</v>
      </c>
      <c r="AH96" s="2" t="s">
        <v>141</v>
      </c>
      <c r="AI96" s="2" t="s">
        <v>195</v>
      </c>
      <c r="AJ96" s="2" t="s">
        <v>942</v>
      </c>
      <c r="AK96" s="2" t="s">
        <v>195</v>
      </c>
      <c r="AS96" s="2" t="s">
        <v>942</v>
      </c>
      <c r="AT96" s="8">
        <v>0</v>
      </c>
    </row>
    <row r="97" spans="1:46" ht="15" customHeight="1" x14ac:dyDescent="0.2">
      <c r="A97" s="2" t="s">
        <v>495</v>
      </c>
      <c r="B97" s="20" t="s">
        <v>496</v>
      </c>
      <c r="C97" s="18" t="s">
        <v>497</v>
      </c>
      <c r="D97" s="48" t="s">
        <v>498</v>
      </c>
      <c r="E97" s="44" t="b">
        <v>1</v>
      </c>
      <c r="F97" s="16">
        <v>65.5</v>
      </c>
      <c r="G97" s="16">
        <v>77.5</v>
      </c>
      <c r="H97" s="16">
        <v>0</v>
      </c>
      <c r="I97" s="16">
        <v>82.5</v>
      </c>
      <c r="J97" s="16">
        <v>85.9</v>
      </c>
      <c r="K97" s="75">
        <v>66.182100000000005</v>
      </c>
      <c r="L97" s="2" t="s">
        <v>195</v>
      </c>
      <c r="M97" s="2" t="s">
        <v>195</v>
      </c>
      <c r="N97" s="2" t="s">
        <v>195</v>
      </c>
      <c r="O97" s="2" t="s">
        <v>195</v>
      </c>
      <c r="P97" s="2" t="s">
        <v>195</v>
      </c>
      <c r="Q97" s="2" t="s">
        <v>195</v>
      </c>
      <c r="R97" s="2" t="s">
        <v>195</v>
      </c>
      <c r="S97" s="2" t="s">
        <v>195</v>
      </c>
      <c r="T97" s="2" t="s">
        <v>195</v>
      </c>
      <c r="U97" s="2" t="s">
        <v>141</v>
      </c>
      <c r="V97" s="2" t="s">
        <v>141</v>
      </c>
      <c r="W97" s="2" t="s">
        <v>195</v>
      </c>
      <c r="X97" s="2" t="s">
        <v>195</v>
      </c>
      <c r="Y97" s="2" t="s">
        <v>195</v>
      </c>
      <c r="Z97" s="2" t="s">
        <v>195</v>
      </c>
      <c r="AA97" s="2" t="s">
        <v>942</v>
      </c>
      <c r="AB97" s="2" t="s">
        <v>141</v>
      </c>
      <c r="AC97" s="2" t="s">
        <v>141</v>
      </c>
      <c r="AD97" s="2" t="s">
        <v>141</v>
      </c>
      <c r="AE97" s="2" t="s">
        <v>141</v>
      </c>
      <c r="AF97" s="2" t="s">
        <v>141</v>
      </c>
      <c r="AG97" s="2" t="s">
        <v>141</v>
      </c>
      <c r="AH97" s="2" t="s">
        <v>141</v>
      </c>
      <c r="AI97" s="2" t="s">
        <v>195</v>
      </c>
      <c r="AJ97" s="2" t="s">
        <v>942</v>
      </c>
      <c r="AK97" s="2" t="s">
        <v>195</v>
      </c>
      <c r="AS97" s="2" t="s">
        <v>942</v>
      </c>
      <c r="AT97" s="8">
        <v>0</v>
      </c>
    </row>
    <row r="98" spans="1:46" ht="15" customHeight="1" x14ac:dyDescent="0.2">
      <c r="A98" s="2" t="s">
        <v>499</v>
      </c>
      <c r="B98" s="20" t="s">
        <v>500</v>
      </c>
      <c r="C98" s="18" t="s">
        <v>501</v>
      </c>
      <c r="D98" s="48" t="s">
        <v>502</v>
      </c>
      <c r="E98" s="44" t="b">
        <v>1</v>
      </c>
      <c r="F98" s="16">
        <v>20.100000000000001</v>
      </c>
      <c r="G98" s="16">
        <v>20.3</v>
      </c>
      <c r="H98" s="16">
        <v>0</v>
      </c>
      <c r="I98" s="16">
        <v>22.3</v>
      </c>
      <c r="J98" s="16">
        <v>22.6</v>
      </c>
      <c r="K98" s="75">
        <v>20.98</v>
      </c>
      <c r="L98" s="2" t="s">
        <v>195</v>
      </c>
      <c r="M98" s="2" t="s">
        <v>195</v>
      </c>
      <c r="N98" s="2" t="s">
        <v>195</v>
      </c>
      <c r="O98" s="2" t="s">
        <v>195</v>
      </c>
      <c r="P98" s="2" t="s">
        <v>195</v>
      </c>
      <c r="Q98" s="2" t="s">
        <v>195</v>
      </c>
      <c r="R98" s="2" t="s">
        <v>195</v>
      </c>
      <c r="S98" s="2" t="s">
        <v>195</v>
      </c>
      <c r="T98" s="2" t="s">
        <v>141</v>
      </c>
      <c r="U98" s="2" t="s">
        <v>195</v>
      </c>
      <c r="AA98" s="2" t="s">
        <v>942</v>
      </c>
      <c r="AB98" s="2" t="s">
        <v>141</v>
      </c>
      <c r="AC98" s="2" t="s">
        <v>141</v>
      </c>
      <c r="AD98" s="2" t="s">
        <v>195</v>
      </c>
      <c r="AE98" s="2" t="s">
        <v>195</v>
      </c>
      <c r="AF98" s="2" t="s">
        <v>195</v>
      </c>
      <c r="AG98" s="2" t="s">
        <v>195</v>
      </c>
      <c r="AH98" s="2" t="s">
        <v>195</v>
      </c>
      <c r="AI98" s="2" t="s">
        <v>195</v>
      </c>
      <c r="AJ98" s="2" t="s">
        <v>942</v>
      </c>
      <c r="AK98" s="2" t="s">
        <v>195</v>
      </c>
      <c r="AS98" s="2" t="s">
        <v>942</v>
      </c>
      <c r="AT98" s="8">
        <v>0</v>
      </c>
    </row>
    <row r="99" spans="1:46" ht="15" customHeight="1" x14ac:dyDescent="0.2">
      <c r="A99" s="2" t="s">
        <v>503</v>
      </c>
      <c r="B99" s="20" t="s">
        <v>504</v>
      </c>
      <c r="C99" s="18" t="s">
        <v>505</v>
      </c>
      <c r="D99" s="48" t="s">
        <v>506</v>
      </c>
      <c r="E99" s="44" t="b">
        <v>1</v>
      </c>
      <c r="F99" s="16">
        <v>517.79999999999995</v>
      </c>
      <c r="G99" s="16">
        <v>528.9</v>
      </c>
      <c r="H99" s="16">
        <v>0</v>
      </c>
      <c r="I99" s="16">
        <v>539.70000000000005</v>
      </c>
      <c r="J99" s="16">
        <v>546</v>
      </c>
      <c r="K99" s="75">
        <v>466.63940000000002</v>
      </c>
      <c r="L99" s="2" t="s">
        <v>195</v>
      </c>
      <c r="M99" s="2" t="s">
        <v>195</v>
      </c>
      <c r="N99" s="2" t="s">
        <v>141</v>
      </c>
      <c r="O99" s="2" t="s">
        <v>195</v>
      </c>
      <c r="P99" s="2" t="s">
        <v>141</v>
      </c>
      <c r="Q99" s="2" t="s">
        <v>195</v>
      </c>
      <c r="R99" s="2" t="s">
        <v>195</v>
      </c>
      <c r="S99" s="2" t="s">
        <v>141</v>
      </c>
      <c r="T99" s="2" t="s">
        <v>141</v>
      </c>
      <c r="U99" s="2" t="s">
        <v>195</v>
      </c>
      <c r="AA99" s="2" t="s">
        <v>942</v>
      </c>
      <c r="AB99" s="2" t="s">
        <v>195</v>
      </c>
      <c r="AJ99" s="2" t="s">
        <v>942</v>
      </c>
      <c r="AK99" s="2" t="s">
        <v>195</v>
      </c>
      <c r="AS99" s="2" t="s">
        <v>942</v>
      </c>
      <c r="AT99" s="8">
        <v>0</v>
      </c>
    </row>
    <row r="100" spans="1:46" ht="15" customHeight="1" x14ac:dyDescent="0.2">
      <c r="A100" s="2" t="s">
        <v>507</v>
      </c>
      <c r="B100" s="20" t="s">
        <v>508</v>
      </c>
      <c r="C100" s="18" t="s">
        <v>509</v>
      </c>
      <c r="D100" s="48" t="s">
        <v>510</v>
      </c>
      <c r="E100" s="44" t="b">
        <v>1</v>
      </c>
      <c r="F100" s="16">
        <v>28.4</v>
      </c>
      <c r="G100" s="16">
        <v>26.3</v>
      </c>
      <c r="H100" s="16">
        <v>0</v>
      </c>
      <c r="I100" s="16">
        <v>31.3</v>
      </c>
      <c r="J100" s="16">
        <v>32.1</v>
      </c>
      <c r="K100" s="75">
        <v>30.068000000000001</v>
      </c>
      <c r="L100" s="2" t="s">
        <v>195</v>
      </c>
      <c r="M100" s="2" t="s">
        <v>141</v>
      </c>
      <c r="N100" s="2" t="s">
        <v>141</v>
      </c>
      <c r="O100" s="2" t="s">
        <v>141</v>
      </c>
      <c r="P100" s="2" t="s">
        <v>141</v>
      </c>
      <c r="Q100" s="2" t="s">
        <v>141</v>
      </c>
      <c r="R100" s="2" t="s">
        <v>141</v>
      </c>
      <c r="S100" s="2" t="s">
        <v>141</v>
      </c>
      <c r="T100" s="2" t="s">
        <v>141</v>
      </c>
      <c r="U100" s="2" t="s">
        <v>141</v>
      </c>
      <c r="V100" s="2" t="s">
        <v>141</v>
      </c>
      <c r="W100" s="2" t="s">
        <v>195</v>
      </c>
      <c r="X100" s="2" t="s">
        <v>195</v>
      </c>
      <c r="Y100" s="2" t="s">
        <v>195</v>
      </c>
      <c r="Z100" s="2" t="s">
        <v>195</v>
      </c>
      <c r="AA100" s="2" t="s">
        <v>942</v>
      </c>
      <c r="AB100" s="2" t="s">
        <v>141</v>
      </c>
      <c r="AC100" s="2" t="s">
        <v>141</v>
      </c>
      <c r="AD100" s="2" t="s">
        <v>141</v>
      </c>
      <c r="AE100" s="2" t="s">
        <v>195</v>
      </c>
      <c r="AF100" s="2" t="s">
        <v>141</v>
      </c>
      <c r="AG100" s="2" t="s">
        <v>141</v>
      </c>
      <c r="AH100" s="2" t="s">
        <v>141</v>
      </c>
      <c r="AI100" s="2" t="s">
        <v>195</v>
      </c>
      <c r="AJ100" s="2" t="s">
        <v>942</v>
      </c>
      <c r="AK100" s="2" t="s">
        <v>195</v>
      </c>
      <c r="AS100" s="2" t="s">
        <v>942</v>
      </c>
      <c r="AT100" s="8">
        <v>0</v>
      </c>
    </row>
    <row r="101" spans="1:46" ht="15" customHeight="1" x14ac:dyDescent="0.2">
      <c r="A101" s="2" t="s">
        <v>511</v>
      </c>
      <c r="B101" s="20" t="s">
        <v>512</v>
      </c>
      <c r="C101" s="18" t="s">
        <v>513</v>
      </c>
      <c r="D101" s="48" t="s">
        <v>514</v>
      </c>
      <c r="E101" s="44" t="b">
        <v>1</v>
      </c>
      <c r="F101" s="16">
        <v>26.8</v>
      </c>
      <c r="G101" s="16">
        <v>29.8</v>
      </c>
      <c r="H101" s="16">
        <v>0</v>
      </c>
      <c r="I101" s="16">
        <v>26.8</v>
      </c>
      <c r="J101" s="16">
        <v>31.6</v>
      </c>
      <c r="K101" s="75">
        <v>24.5214</v>
      </c>
      <c r="L101" s="2" t="s">
        <v>141</v>
      </c>
      <c r="M101" s="2" t="s">
        <v>141</v>
      </c>
      <c r="N101" s="2" t="s">
        <v>141</v>
      </c>
      <c r="O101" s="2" t="s">
        <v>141</v>
      </c>
      <c r="P101" s="2" t="s">
        <v>141</v>
      </c>
      <c r="Q101" s="2" t="s">
        <v>141</v>
      </c>
      <c r="R101" s="2" t="s">
        <v>141</v>
      </c>
      <c r="S101" s="2" t="s">
        <v>141</v>
      </c>
      <c r="T101" s="2" t="s">
        <v>141</v>
      </c>
      <c r="U101" s="2" t="s">
        <v>141</v>
      </c>
      <c r="V101" s="2" t="s">
        <v>195</v>
      </c>
      <c r="W101" s="2" t="s">
        <v>195</v>
      </c>
      <c r="X101" s="2" t="s">
        <v>141</v>
      </c>
      <c r="Y101" s="2" t="s">
        <v>195</v>
      </c>
      <c r="Z101" s="2" t="s">
        <v>195</v>
      </c>
      <c r="AA101" s="2" t="s">
        <v>942</v>
      </c>
      <c r="AB101" s="2" t="s">
        <v>141</v>
      </c>
      <c r="AC101" s="2" t="s">
        <v>141</v>
      </c>
      <c r="AD101" s="2" t="s">
        <v>195</v>
      </c>
      <c r="AE101" s="2" t="s">
        <v>195</v>
      </c>
      <c r="AF101" s="2" t="s">
        <v>195</v>
      </c>
      <c r="AG101" s="2" t="s">
        <v>141</v>
      </c>
      <c r="AH101" s="2" t="s">
        <v>141</v>
      </c>
      <c r="AI101" s="2" t="s">
        <v>195</v>
      </c>
      <c r="AJ101" s="2" t="s">
        <v>942</v>
      </c>
      <c r="AK101" s="2" t="s">
        <v>195</v>
      </c>
      <c r="AS101" s="2" t="s">
        <v>942</v>
      </c>
      <c r="AT101" s="8">
        <v>0</v>
      </c>
    </row>
    <row r="102" spans="1:46" ht="15" customHeight="1" x14ac:dyDescent="0.2">
      <c r="A102" s="2" t="s">
        <v>515</v>
      </c>
      <c r="B102" s="20" t="s">
        <v>516</v>
      </c>
      <c r="C102" s="18" t="s">
        <v>517</v>
      </c>
      <c r="D102" s="48" t="s">
        <v>518</v>
      </c>
      <c r="E102" s="44" t="b">
        <v>1</v>
      </c>
      <c r="F102" s="16">
        <v>467.2</v>
      </c>
      <c r="G102" s="16">
        <v>475.3</v>
      </c>
      <c r="H102" s="16">
        <v>0</v>
      </c>
      <c r="I102" s="16">
        <v>482.4</v>
      </c>
      <c r="J102" s="16">
        <v>502.4</v>
      </c>
      <c r="K102" s="75">
        <v>441.09690000000001</v>
      </c>
      <c r="L102" s="2" t="s">
        <v>195</v>
      </c>
      <c r="M102" s="2" t="s">
        <v>141</v>
      </c>
      <c r="N102" s="2" t="s">
        <v>141</v>
      </c>
      <c r="O102" s="2" t="s">
        <v>195</v>
      </c>
      <c r="P102" s="2" t="s">
        <v>195</v>
      </c>
      <c r="Q102" s="2" t="s">
        <v>141</v>
      </c>
      <c r="R102" s="2" t="s">
        <v>141</v>
      </c>
      <c r="S102" s="2" t="s">
        <v>195</v>
      </c>
      <c r="T102" s="2" t="s">
        <v>141</v>
      </c>
      <c r="U102" s="2" t="s">
        <v>141</v>
      </c>
      <c r="V102" s="2" t="s">
        <v>141</v>
      </c>
      <c r="W102" s="2" t="s">
        <v>195</v>
      </c>
      <c r="X102" s="2" t="s">
        <v>195</v>
      </c>
      <c r="Y102" s="2" t="s">
        <v>195</v>
      </c>
      <c r="Z102" s="2" t="s">
        <v>195</v>
      </c>
      <c r="AA102" s="2" t="s">
        <v>942</v>
      </c>
      <c r="AB102" s="2" t="s">
        <v>141</v>
      </c>
      <c r="AC102" s="2" t="s">
        <v>141</v>
      </c>
      <c r="AD102" s="2" t="s">
        <v>141</v>
      </c>
      <c r="AE102" s="2" t="s">
        <v>141</v>
      </c>
      <c r="AF102" s="2" t="s">
        <v>141</v>
      </c>
      <c r="AG102" s="2" t="s">
        <v>141</v>
      </c>
      <c r="AH102" s="2" t="s">
        <v>141</v>
      </c>
      <c r="AI102" s="2" t="s">
        <v>195</v>
      </c>
      <c r="AJ102" s="2" t="s">
        <v>942</v>
      </c>
      <c r="AK102" s="2" t="s">
        <v>141</v>
      </c>
      <c r="AL102" s="2" t="s">
        <v>141</v>
      </c>
      <c r="AM102" s="2" t="s">
        <v>141</v>
      </c>
      <c r="AN102" s="2" t="s">
        <v>195</v>
      </c>
      <c r="AO102" s="2" t="s">
        <v>195</v>
      </c>
      <c r="AP102" s="2" t="s">
        <v>195</v>
      </c>
      <c r="AQ102" s="2" t="s">
        <v>195</v>
      </c>
      <c r="AR102" s="2" t="s">
        <v>195</v>
      </c>
      <c r="AS102" s="2" t="s">
        <v>942</v>
      </c>
      <c r="AT102" s="8">
        <v>0</v>
      </c>
    </row>
    <row r="103" spans="1:46" ht="15" customHeight="1" x14ac:dyDescent="0.2">
      <c r="A103" s="2" t="s">
        <v>519</v>
      </c>
      <c r="B103" s="20" t="s">
        <v>520</v>
      </c>
      <c r="C103" s="18" t="s">
        <v>521</v>
      </c>
      <c r="D103" s="48" t="s">
        <v>522</v>
      </c>
      <c r="E103" s="44" t="b">
        <v>1</v>
      </c>
      <c r="F103" s="16">
        <v>129.19999999999999</v>
      </c>
      <c r="G103" s="16">
        <v>125.7</v>
      </c>
      <c r="H103" s="16">
        <v>0</v>
      </c>
      <c r="I103" s="16">
        <v>115</v>
      </c>
      <c r="J103" s="16">
        <v>129.9</v>
      </c>
      <c r="K103" s="75">
        <v>107.395</v>
      </c>
      <c r="L103" s="2" t="s">
        <v>195</v>
      </c>
      <c r="M103" s="2" t="s">
        <v>195</v>
      </c>
      <c r="N103" s="2" t="s">
        <v>141</v>
      </c>
      <c r="O103" s="2" t="s">
        <v>195</v>
      </c>
      <c r="P103" s="2" t="s">
        <v>195</v>
      </c>
      <c r="Q103" s="2" t="s">
        <v>141</v>
      </c>
      <c r="R103" s="2" t="s">
        <v>141</v>
      </c>
      <c r="S103" s="2" t="s">
        <v>195</v>
      </c>
      <c r="T103" s="2" t="s">
        <v>141</v>
      </c>
      <c r="U103" s="2" t="s">
        <v>195</v>
      </c>
      <c r="AA103" s="2" t="s">
        <v>942</v>
      </c>
      <c r="AB103" s="2" t="s">
        <v>141</v>
      </c>
      <c r="AC103" s="2" t="s">
        <v>141</v>
      </c>
      <c r="AD103" s="2" t="s">
        <v>195</v>
      </c>
      <c r="AE103" s="2" t="s">
        <v>195</v>
      </c>
      <c r="AF103" s="2" t="s">
        <v>195</v>
      </c>
      <c r="AG103" s="2" t="s">
        <v>141</v>
      </c>
      <c r="AH103" s="2" t="s">
        <v>195</v>
      </c>
      <c r="AI103" s="2" t="s">
        <v>195</v>
      </c>
      <c r="AJ103" s="2" t="s">
        <v>942</v>
      </c>
      <c r="AK103" s="2" t="s">
        <v>195</v>
      </c>
      <c r="AS103" s="2" t="s">
        <v>942</v>
      </c>
      <c r="AT103" s="8">
        <v>0</v>
      </c>
    </row>
    <row r="104" spans="1:46" ht="15" customHeight="1" x14ac:dyDescent="0.2">
      <c r="A104" s="2" t="s">
        <v>523</v>
      </c>
      <c r="B104" s="20" t="s">
        <v>524</v>
      </c>
      <c r="C104" s="18" t="s">
        <v>525</v>
      </c>
      <c r="D104" s="48" t="s">
        <v>526</v>
      </c>
      <c r="E104" s="44" t="b">
        <v>1</v>
      </c>
      <c r="F104" s="16">
        <v>93.5</v>
      </c>
      <c r="G104" s="16">
        <v>95.3</v>
      </c>
      <c r="H104" s="16">
        <v>0</v>
      </c>
      <c r="I104" s="16">
        <v>99.7</v>
      </c>
      <c r="J104" s="16">
        <v>101.6</v>
      </c>
      <c r="K104" s="75">
        <v>74.991799999999998</v>
      </c>
      <c r="L104" s="2" t="s">
        <v>195</v>
      </c>
      <c r="M104" s="2" t="s">
        <v>195</v>
      </c>
      <c r="N104" s="2" t="s">
        <v>141</v>
      </c>
      <c r="O104" s="2" t="s">
        <v>141</v>
      </c>
      <c r="P104" s="2" t="s">
        <v>141</v>
      </c>
      <c r="Q104" s="2" t="s">
        <v>141</v>
      </c>
      <c r="R104" s="2" t="s">
        <v>195</v>
      </c>
      <c r="S104" s="2" t="s">
        <v>141</v>
      </c>
      <c r="T104" s="2" t="s">
        <v>141</v>
      </c>
      <c r="U104" s="2" t="s">
        <v>141</v>
      </c>
      <c r="V104" s="2" t="s">
        <v>141</v>
      </c>
      <c r="W104" s="2" t="s">
        <v>195</v>
      </c>
      <c r="X104" s="2" t="s">
        <v>195</v>
      </c>
      <c r="Y104" s="2" t="s">
        <v>141</v>
      </c>
      <c r="Z104" s="2" t="s">
        <v>195</v>
      </c>
      <c r="AA104" s="2" t="s">
        <v>942</v>
      </c>
      <c r="AB104" s="2" t="s">
        <v>141</v>
      </c>
      <c r="AC104" s="2" t="s">
        <v>141</v>
      </c>
      <c r="AD104" s="2" t="s">
        <v>141</v>
      </c>
      <c r="AE104" s="2" t="s">
        <v>195</v>
      </c>
      <c r="AF104" s="2" t="s">
        <v>141</v>
      </c>
      <c r="AG104" s="2" t="s">
        <v>141</v>
      </c>
      <c r="AH104" s="2" t="s">
        <v>141</v>
      </c>
      <c r="AI104" s="2" t="s">
        <v>195</v>
      </c>
      <c r="AJ104" s="2" t="s">
        <v>942</v>
      </c>
      <c r="AK104" s="2" t="s">
        <v>195</v>
      </c>
      <c r="AS104" s="2" t="s">
        <v>942</v>
      </c>
      <c r="AT104" s="8">
        <v>0</v>
      </c>
    </row>
    <row r="105" spans="1:46" ht="15" customHeight="1" x14ac:dyDescent="0.2">
      <c r="A105" s="2" t="s">
        <v>527</v>
      </c>
      <c r="B105" s="20" t="s">
        <v>528</v>
      </c>
      <c r="C105" s="18" t="s">
        <v>529</v>
      </c>
      <c r="D105" s="48" t="s">
        <v>530</v>
      </c>
      <c r="E105" s="44" t="b">
        <v>1</v>
      </c>
      <c r="F105" s="16">
        <v>138.69999999999999</v>
      </c>
      <c r="G105" s="16">
        <v>142.4</v>
      </c>
      <c r="H105" s="16">
        <v>0</v>
      </c>
      <c r="I105" s="16">
        <v>148.80000000000001</v>
      </c>
      <c r="J105" s="16">
        <v>154.19999999999999</v>
      </c>
      <c r="K105" s="75">
        <v>149.51</v>
      </c>
      <c r="L105" s="2" t="s">
        <v>195</v>
      </c>
      <c r="M105" s="2" t="s">
        <v>141</v>
      </c>
      <c r="N105" s="2" t="s">
        <v>141</v>
      </c>
      <c r="O105" s="2" t="s">
        <v>195</v>
      </c>
      <c r="P105" s="2" t="s">
        <v>141</v>
      </c>
      <c r="Q105" s="2" t="s">
        <v>141</v>
      </c>
      <c r="R105" s="2" t="s">
        <v>141</v>
      </c>
      <c r="S105" s="2" t="s">
        <v>141</v>
      </c>
      <c r="T105" s="2" t="s">
        <v>141</v>
      </c>
      <c r="U105" s="2" t="s">
        <v>195</v>
      </c>
      <c r="AA105" s="2" t="s">
        <v>942</v>
      </c>
      <c r="AB105" s="2" t="s">
        <v>141</v>
      </c>
      <c r="AC105" s="2" t="s">
        <v>141</v>
      </c>
      <c r="AD105" s="2" t="s">
        <v>195</v>
      </c>
      <c r="AE105" s="2" t="s">
        <v>195</v>
      </c>
      <c r="AF105" s="2" t="s">
        <v>141</v>
      </c>
      <c r="AG105" s="2" t="s">
        <v>195</v>
      </c>
      <c r="AH105" s="2" t="s">
        <v>195</v>
      </c>
      <c r="AI105" s="2" t="s">
        <v>195</v>
      </c>
      <c r="AJ105" s="2" t="s">
        <v>942</v>
      </c>
      <c r="AK105" s="2" t="s">
        <v>141</v>
      </c>
      <c r="AL105" s="2" t="s">
        <v>195</v>
      </c>
      <c r="AM105" s="2" t="s">
        <v>195</v>
      </c>
      <c r="AN105" s="2" t="s">
        <v>195</v>
      </c>
      <c r="AO105" s="2" t="s">
        <v>195</v>
      </c>
      <c r="AP105" s="2" t="s">
        <v>141</v>
      </c>
      <c r="AQ105" s="2" t="s">
        <v>195</v>
      </c>
      <c r="AR105" s="2" t="s">
        <v>195</v>
      </c>
      <c r="AS105" s="2" t="s">
        <v>942</v>
      </c>
      <c r="AT105" s="8">
        <v>0</v>
      </c>
    </row>
    <row r="106" spans="1:46" ht="15" customHeight="1" x14ac:dyDescent="0.2">
      <c r="A106" s="2" t="s">
        <v>531</v>
      </c>
      <c r="B106" s="20" t="s">
        <v>532</v>
      </c>
      <c r="C106" s="18" t="s">
        <v>533</v>
      </c>
      <c r="D106" s="48" t="s">
        <v>534</v>
      </c>
      <c r="E106" s="44" t="b">
        <v>1</v>
      </c>
      <c r="F106" s="16">
        <v>23.9</v>
      </c>
      <c r="G106" s="16">
        <v>24.8</v>
      </c>
      <c r="H106" s="16">
        <v>0</v>
      </c>
      <c r="I106" s="16">
        <v>25.1</v>
      </c>
      <c r="J106" s="16">
        <v>25.4</v>
      </c>
      <c r="K106" s="75">
        <v>25.594999999999999</v>
      </c>
      <c r="L106" s="2" t="s">
        <v>195</v>
      </c>
      <c r="M106" s="2" t="s">
        <v>141</v>
      </c>
      <c r="N106" s="2" t="s">
        <v>141</v>
      </c>
      <c r="O106" s="2" t="s">
        <v>195</v>
      </c>
      <c r="P106" s="2" t="s">
        <v>141</v>
      </c>
      <c r="Q106" s="2" t="s">
        <v>141</v>
      </c>
      <c r="R106" s="2" t="s">
        <v>141</v>
      </c>
      <c r="S106" s="2" t="s">
        <v>141</v>
      </c>
      <c r="T106" s="2" t="s">
        <v>141</v>
      </c>
      <c r="U106" s="2" t="s">
        <v>195</v>
      </c>
      <c r="AA106" s="2" t="s">
        <v>942</v>
      </c>
      <c r="AB106" s="2" t="s">
        <v>141</v>
      </c>
      <c r="AC106" s="2" t="s">
        <v>195</v>
      </c>
      <c r="AD106" s="2" t="s">
        <v>195</v>
      </c>
      <c r="AE106" s="2" t="s">
        <v>195</v>
      </c>
      <c r="AF106" s="2" t="s">
        <v>141</v>
      </c>
      <c r="AG106" s="2" t="s">
        <v>195</v>
      </c>
      <c r="AH106" s="2" t="s">
        <v>141</v>
      </c>
      <c r="AI106" s="2" t="s">
        <v>195</v>
      </c>
      <c r="AJ106" s="2" t="s">
        <v>942</v>
      </c>
      <c r="AK106" s="2" t="s">
        <v>195</v>
      </c>
      <c r="AS106" s="2" t="s">
        <v>942</v>
      </c>
      <c r="AT106" s="8">
        <v>0</v>
      </c>
    </row>
    <row r="107" spans="1:46" ht="15" customHeight="1" x14ac:dyDescent="0.2">
      <c r="A107" s="2" t="s">
        <v>535</v>
      </c>
      <c r="B107" s="20" t="s">
        <v>536</v>
      </c>
      <c r="C107" s="18" t="s">
        <v>537</v>
      </c>
      <c r="D107" s="48" t="s">
        <v>538</v>
      </c>
      <c r="E107" s="44" t="b">
        <v>1</v>
      </c>
      <c r="F107" s="16">
        <v>76.2</v>
      </c>
      <c r="G107" s="16">
        <v>77.5</v>
      </c>
      <c r="H107" s="16">
        <v>0</v>
      </c>
      <c r="I107" s="16">
        <v>80.099999999999994</v>
      </c>
      <c r="J107" s="16">
        <v>83.1</v>
      </c>
      <c r="K107" s="75">
        <v>68.344099999999997</v>
      </c>
      <c r="L107" s="2" t="s">
        <v>195</v>
      </c>
      <c r="M107" s="2" t="s">
        <v>195</v>
      </c>
      <c r="N107" s="2" t="s">
        <v>141</v>
      </c>
      <c r="O107" s="2" t="s">
        <v>195</v>
      </c>
      <c r="P107" s="2" t="s">
        <v>141</v>
      </c>
      <c r="Q107" s="2" t="s">
        <v>195</v>
      </c>
      <c r="R107" s="2" t="s">
        <v>195</v>
      </c>
      <c r="S107" s="2" t="s">
        <v>195</v>
      </c>
      <c r="T107" s="2" t="s">
        <v>141</v>
      </c>
      <c r="U107" s="2" t="s">
        <v>195</v>
      </c>
      <c r="AA107" s="2" t="s">
        <v>942</v>
      </c>
      <c r="AB107" s="2" t="s">
        <v>141</v>
      </c>
      <c r="AC107" s="2" t="s">
        <v>141</v>
      </c>
      <c r="AD107" s="2" t="s">
        <v>195</v>
      </c>
      <c r="AE107" s="2" t="s">
        <v>195</v>
      </c>
      <c r="AF107" s="2" t="s">
        <v>195</v>
      </c>
      <c r="AG107" s="2" t="s">
        <v>141</v>
      </c>
      <c r="AH107" s="2" t="s">
        <v>141</v>
      </c>
      <c r="AI107" s="2" t="s">
        <v>195</v>
      </c>
      <c r="AJ107" s="2" t="s">
        <v>942</v>
      </c>
      <c r="AK107" s="2" t="s">
        <v>195</v>
      </c>
      <c r="AS107" s="2" t="s">
        <v>942</v>
      </c>
      <c r="AT107" s="8">
        <v>0</v>
      </c>
    </row>
    <row r="108" spans="1:46" ht="15" customHeight="1" x14ac:dyDescent="0.2">
      <c r="A108" s="2" t="s">
        <v>539</v>
      </c>
      <c r="B108" s="20" t="s">
        <v>540</v>
      </c>
      <c r="C108" s="18" t="s">
        <v>541</v>
      </c>
      <c r="D108" s="48"/>
      <c r="E108" s="44" t="b">
        <v>0</v>
      </c>
      <c r="F108" s="16">
        <v>18.2</v>
      </c>
      <c r="G108" s="16">
        <v>18.2</v>
      </c>
      <c r="H108" s="16">
        <v>0</v>
      </c>
      <c r="I108" s="16">
        <v>17.600000000000001</v>
      </c>
      <c r="J108" s="16">
        <v>18.2</v>
      </c>
      <c r="K108" s="75">
        <v>18.57</v>
      </c>
      <c r="L108" s="2" t="s">
        <v>195</v>
      </c>
      <c r="M108" s="2" t="s">
        <v>141</v>
      </c>
      <c r="N108" s="2" t="s">
        <v>141</v>
      </c>
      <c r="O108" s="2" t="s">
        <v>195</v>
      </c>
      <c r="P108" s="2" t="s">
        <v>195</v>
      </c>
      <c r="Q108" s="2" t="s">
        <v>141</v>
      </c>
      <c r="R108" s="2" t="s">
        <v>141</v>
      </c>
      <c r="S108" s="2" t="s">
        <v>141</v>
      </c>
      <c r="T108" s="2" t="s">
        <v>141</v>
      </c>
      <c r="U108" s="2" t="s">
        <v>195</v>
      </c>
      <c r="AA108" s="2" t="s">
        <v>942</v>
      </c>
      <c r="AB108" s="2" t="s">
        <v>195</v>
      </c>
      <c r="AJ108" s="2" t="s">
        <v>942</v>
      </c>
      <c r="AK108" s="2" t="s">
        <v>195</v>
      </c>
      <c r="AT108" s="8">
        <v>0</v>
      </c>
    </row>
    <row r="109" spans="1:46" ht="15" customHeight="1" x14ac:dyDescent="0.2">
      <c r="A109" s="2" t="s">
        <v>542</v>
      </c>
      <c r="B109" s="20" t="s">
        <v>543</v>
      </c>
      <c r="C109" s="18" t="s">
        <v>544</v>
      </c>
      <c r="D109" s="48"/>
      <c r="E109" s="44" t="b">
        <v>0</v>
      </c>
      <c r="F109" s="16">
        <v>17.8</v>
      </c>
      <c r="G109" s="16">
        <v>17.8</v>
      </c>
      <c r="H109" s="16">
        <v>0</v>
      </c>
      <c r="I109" s="16">
        <v>17.8</v>
      </c>
      <c r="J109" s="16">
        <v>17.899999999999999</v>
      </c>
      <c r="K109" s="75">
        <v>17.45</v>
      </c>
      <c r="L109" s="2" t="s">
        <v>195</v>
      </c>
      <c r="M109" s="2" t="s">
        <v>195</v>
      </c>
      <c r="N109" s="2" t="s">
        <v>195</v>
      </c>
      <c r="O109" s="2" t="s">
        <v>195</v>
      </c>
      <c r="P109" s="2" t="s">
        <v>141</v>
      </c>
      <c r="Q109" s="2" t="s">
        <v>141</v>
      </c>
      <c r="R109" s="2" t="s">
        <v>195</v>
      </c>
      <c r="S109" s="2" t="s">
        <v>195</v>
      </c>
      <c r="T109" s="2" t="s">
        <v>141</v>
      </c>
      <c r="U109" s="2" t="s">
        <v>141</v>
      </c>
      <c r="V109" s="2" t="s">
        <v>141</v>
      </c>
      <c r="W109" s="2" t="s">
        <v>195</v>
      </c>
      <c r="X109" s="2" t="s">
        <v>195</v>
      </c>
      <c r="Y109" s="2" t="s">
        <v>195</v>
      </c>
      <c r="Z109" s="2" t="s">
        <v>195</v>
      </c>
      <c r="AA109" s="2" t="s">
        <v>942</v>
      </c>
      <c r="AB109" s="2" t="s">
        <v>141</v>
      </c>
      <c r="AC109" s="2" t="s">
        <v>141</v>
      </c>
      <c r="AD109" s="2" t="s">
        <v>195</v>
      </c>
      <c r="AE109" s="2" t="s">
        <v>195</v>
      </c>
      <c r="AF109" s="2" t="s">
        <v>195</v>
      </c>
      <c r="AG109" s="2" t="s">
        <v>195</v>
      </c>
      <c r="AH109" s="2" t="s">
        <v>141</v>
      </c>
      <c r="AI109" s="2" t="s">
        <v>195</v>
      </c>
      <c r="AJ109" s="2" t="s">
        <v>942</v>
      </c>
      <c r="AK109" s="2" t="s">
        <v>195</v>
      </c>
      <c r="AS109" s="2" t="s">
        <v>942</v>
      </c>
      <c r="AT109" s="8">
        <v>0</v>
      </c>
    </row>
    <row r="110" spans="1:46" ht="15" customHeight="1" x14ac:dyDescent="0.2">
      <c r="A110" s="2" t="s">
        <v>545</v>
      </c>
      <c r="B110" s="20" t="s">
        <v>546</v>
      </c>
      <c r="C110" s="18" t="s">
        <v>547</v>
      </c>
      <c r="D110" s="48" t="s">
        <v>548</v>
      </c>
      <c r="E110" s="44" t="b">
        <v>1</v>
      </c>
      <c r="F110" s="16">
        <v>320.3</v>
      </c>
      <c r="G110" s="16">
        <v>336</v>
      </c>
      <c r="H110" s="16">
        <v>0</v>
      </c>
      <c r="I110" s="16">
        <v>344.6</v>
      </c>
      <c r="J110" s="16">
        <v>317.3</v>
      </c>
      <c r="K110" s="75">
        <v>324.43540000000002</v>
      </c>
      <c r="L110" s="2" t="s">
        <v>195</v>
      </c>
      <c r="M110" s="2" t="s">
        <v>141</v>
      </c>
      <c r="N110" s="2" t="s">
        <v>141</v>
      </c>
      <c r="O110" s="2" t="s">
        <v>141</v>
      </c>
      <c r="P110" s="2" t="s">
        <v>141</v>
      </c>
      <c r="Q110" s="2" t="s">
        <v>141</v>
      </c>
      <c r="R110" s="2" t="s">
        <v>141</v>
      </c>
      <c r="S110" s="2" t="s">
        <v>141</v>
      </c>
      <c r="T110" s="2" t="s">
        <v>141</v>
      </c>
      <c r="U110" s="2" t="s">
        <v>195</v>
      </c>
      <c r="AA110" s="2" t="s">
        <v>942</v>
      </c>
      <c r="AB110" s="2" t="s">
        <v>141</v>
      </c>
      <c r="AC110" s="2" t="s">
        <v>141</v>
      </c>
      <c r="AD110" s="2" t="s">
        <v>141</v>
      </c>
      <c r="AE110" s="2" t="s">
        <v>195</v>
      </c>
      <c r="AF110" s="2" t="s">
        <v>141</v>
      </c>
      <c r="AG110" s="2" t="s">
        <v>141</v>
      </c>
      <c r="AH110" s="2" t="s">
        <v>141</v>
      </c>
      <c r="AI110" s="2" t="s">
        <v>195</v>
      </c>
      <c r="AJ110" s="2" t="s">
        <v>942</v>
      </c>
      <c r="AK110" s="2" t="s">
        <v>141</v>
      </c>
      <c r="AL110" s="2" t="s">
        <v>195</v>
      </c>
      <c r="AM110" s="2" t="s">
        <v>141</v>
      </c>
      <c r="AN110" s="2" t="s">
        <v>195</v>
      </c>
      <c r="AO110" s="2" t="s">
        <v>141</v>
      </c>
      <c r="AP110" s="2" t="s">
        <v>141</v>
      </c>
      <c r="AQ110" s="2" t="s">
        <v>195</v>
      </c>
      <c r="AR110" s="2" t="s">
        <v>195</v>
      </c>
      <c r="AS110" s="2" t="s">
        <v>942</v>
      </c>
      <c r="AT110" s="8">
        <v>0</v>
      </c>
    </row>
    <row r="111" spans="1:46" ht="15" customHeight="1" x14ac:dyDescent="0.2">
      <c r="A111" s="2" t="s">
        <v>549</v>
      </c>
      <c r="B111" s="20" t="s">
        <v>550</v>
      </c>
      <c r="C111" s="18" t="s">
        <v>551</v>
      </c>
      <c r="D111" s="48" t="s">
        <v>552</v>
      </c>
      <c r="E111" s="44" t="b">
        <v>1</v>
      </c>
      <c r="F111" s="16">
        <v>23.8</v>
      </c>
      <c r="G111" s="16">
        <v>22.8</v>
      </c>
      <c r="H111" s="16">
        <v>0</v>
      </c>
      <c r="I111" s="16">
        <v>24.1</v>
      </c>
      <c r="J111" s="16">
        <v>23.8</v>
      </c>
      <c r="K111" s="75">
        <v>20.869</v>
      </c>
      <c r="L111" s="2" t="s">
        <v>195</v>
      </c>
      <c r="M111" s="2" t="s">
        <v>195</v>
      </c>
      <c r="N111" s="2" t="s">
        <v>141</v>
      </c>
      <c r="O111" s="2" t="s">
        <v>195</v>
      </c>
      <c r="P111" s="2" t="s">
        <v>141</v>
      </c>
      <c r="Q111" s="2" t="s">
        <v>195</v>
      </c>
      <c r="R111" s="2" t="s">
        <v>195</v>
      </c>
      <c r="S111" s="2" t="s">
        <v>195</v>
      </c>
      <c r="T111" s="2" t="s">
        <v>141</v>
      </c>
      <c r="U111" s="2" t="s">
        <v>195</v>
      </c>
      <c r="AA111" s="2" t="s">
        <v>942</v>
      </c>
      <c r="AB111" s="2" t="s">
        <v>141</v>
      </c>
      <c r="AC111" s="2" t="s">
        <v>141</v>
      </c>
      <c r="AD111" s="2" t="s">
        <v>141</v>
      </c>
      <c r="AE111" s="2" t="s">
        <v>195</v>
      </c>
      <c r="AF111" s="2" t="s">
        <v>141</v>
      </c>
      <c r="AG111" s="2" t="s">
        <v>141</v>
      </c>
      <c r="AH111" s="2" t="s">
        <v>141</v>
      </c>
      <c r="AI111" s="2" t="s">
        <v>195</v>
      </c>
      <c r="AJ111" s="2" t="s">
        <v>942</v>
      </c>
      <c r="AK111" s="2" t="s">
        <v>141</v>
      </c>
      <c r="AL111" s="2" t="s">
        <v>195</v>
      </c>
      <c r="AM111" s="2" t="s">
        <v>141</v>
      </c>
      <c r="AN111" s="2" t="s">
        <v>195</v>
      </c>
      <c r="AO111" s="2" t="s">
        <v>195</v>
      </c>
      <c r="AP111" s="2" t="s">
        <v>195</v>
      </c>
      <c r="AQ111" s="2" t="s">
        <v>141</v>
      </c>
      <c r="AR111" s="2" t="s">
        <v>195</v>
      </c>
      <c r="AS111" s="2" t="s">
        <v>942</v>
      </c>
      <c r="AT111" s="8">
        <v>0</v>
      </c>
    </row>
    <row r="112" spans="1:46" ht="15" customHeight="1" x14ac:dyDescent="0.2">
      <c r="A112" s="2" t="s">
        <v>553</v>
      </c>
      <c r="B112" s="20" t="s">
        <v>554</v>
      </c>
      <c r="C112" s="18" t="s">
        <v>555</v>
      </c>
      <c r="D112" s="48" t="s">
        <v>556</v>
      </c>
      <c r="E112" s="44" t="b">
        <v>1</v>
      </c>
      <c r="F112" s="16">
        <v>417.2</v>
      </c>
      <c r="G112" s="16">
        <v>416.7</v>
      </c>
      <c r="H112" s="16">
        <v>0</v>
      </c>
      <c r="I112" s="16">
        <v>429.9</v>
      </c>
      <c r="J112" s="16">
        <v>432.4</v>
      </c>
      <c r="K112" s="75">
        <v>344.8972</v>
      </c>
      <c r="L112" s="2" t="s">
        <v>195</v>
      </c>
      <c r="M112" s="2" t="s">
        <v>195</v>
      </c>
      <c r="N112" s="2" t="s">
        <v>141</v>
      </c>
      <c r="O112" s="2" t="s">
        <v>195</v>
      </c>
      <c r="P112" s="2" t="s">
        <v>195</v>
      </c>
      <c r="Q112" s="2" t="s">
        <v>195</v>
      </c>
      <c r="R112" s="2" t="s">
        <v>195</v>
      </c>
      <c r="S112" s="2" t="s">
        <v>195</v>
      </c>
      <c r="T112" s="2" t="s">
        <v>141</v>
      </c>
      <c r="U112" s="2" t="s">
        <v>141</v>
      </c>
      <c r="V112" s="2" t="s">
        <v>141</v>
      </c>
      <c r="W112" s="2" t="s">
        <v>195</v>
      </c>
      <c r="X112" s="2" t="s">
        <v>195</v>
      </c>
      <c r="Y112" s="2" t="s">
        <v>195</v>
      </c>
      <c r="Z112" s="2" t="s">
        <v>195</v>
      </c>
      <c r="AA112" s="2" t="s">
        <v>942</v>
      </c>
      <c r="AB112" s="2" t="s">
        <v>141</v>
      </c>
      <c r="AC112" s="2" t="s">
        <v>141</v>
      </c>
      <c r="AD112" s="2" t="s">
        <v>141</v>
      </c>
      <c r="AE112" s="2" t="s">
        <v>195</v>
      </c>
      <c r="AF112" s="2" t="s">
        <v>141</v>
      </c>
      <c r="AG112" s="2" t="s">
        <v>195</v>
      </c>
      <c r="AH112" s="2" t="s">
        <v>141</v>
      </c>
      <c r="AI112" s="2" t="s">
        <v>195</v>
      </c>
      <c r="AJ112" s="2" t="s">
        <v>942</v>
      </c>
      <c r="AK112" s="2" t="s">
        <v>195</v>
      </c>
      <c r="AS112" s="2" t="s">
        <v>942</v>
      </c>
      <c r="AT112" s="8">
        <v>0</v>
      </c>
    </row>
    <row r="113" spans="1:46" ht="15" customHeight="1" x14ac:dyDescent="0.2">
      <c r="A113" s="2" t="s">
        <v>557</v>
      </c>
      <c r="B113" s="20" t="s">
        <v>558</v>
      </c>
      <c r="C113" s="18" t="s">
        <v>559</v>
      </c>
      <c r="D113" s="48" t="s">
        <v>560</v>
      </c>
      <c r="E113" s="44" t="b">
        <v>1</v>
      </c>
      <c r="F113" s="16">
        <v>21.1</v>
      </c>
      <c r="G113" s="16">
        <v>22.6</v>
      </c>
      <c r="H113" s="16">
        <v>0</v>
      </c>
      <c r="I113" s="16">
        <v>24.4</v>
      </c>
      <c r="J113" s="16">
        <v>19.100000000000001</v>
      </c>
      <c r="K113" s="75">
        <v>12.53</v>
      </c>
      <c r="L113" s="2" t="s">
        <v>195</v>
      </c>
      <c r="M113" s="2" t="s">
        <v>195</v>
      </c>
      <c r="N113" s="2" t="s">
        <v>195</v>
      </c>
      <c r="O113" s="2" t="s">
        <v>195</v>
      </c>
      <c r="P113" s="2" t="s">
        <v>195</v>
      </c>
      <c r="Q113" s="2" t="s">
        <v>195</v>
      </c>
      <c r="R113" s="2" t="s">
        <v>195</v>
      </c>
      <c r="S113" s="2" t="s">
        <v>195</v>
      </c>
      <c r="T113" s="2" t="s">
        <v>141</v>
      </c>
      <c r="U113" s="2" t="s">
        <v>195</v>
      </c>
      <c r="AA113" s="2" t="s">
        <v>942</v>
      </c>
      <c r="AB113" s="2" t="s">
        <v>141</v>
      </c>
      <c r="AC113" s="2" t="s">
        <v>141</v>
      </c>
      <c r="AD113" s="2" t="s">
        <v>195</v>
      </c>
      <c r="AE113" s="2" t="s">
        <v>195</v>
      </c>
      <c r="AF113" s="2" t="s">
        <v>195</v>
      </c>
      <c r="AG113" s="2" t="s">
        <v>141</v>
      </c>
      <c r="AH113" s="2" t="s">
        <v>195</v>
      </c>
      <c r="AI113" s="2" t="s">
        <v>195</v>
      </c>
      <c r="AJ113" s="2" t="s">
        <v>942</v>
      </c>
      <c r="AK113" s="2" t="s">
        <v>195</v>
      </c>
      <c r="AS113" s="2" t="s">
        <v>942</v>
      </c>
      <c r="AT113" s="8">
        <v>0</v>
      </c>
    </row>
    <row r="114" spans="1:46" ht="15" customHeight="1" x14ac:dyDescent="0.2">
      <c r="A114" s="2" t="s">
        <v>561</v>
      </c>
      <c r="B114" s="20" t="s">
        <v>562</v>
      </c>
      <c r="C114" s="18" t="s">
        <v>563</v>
      </c>
      <c r="D114" s="48" t="s">
        <v>564</v>
      </c>
      <c r="E114" s="44" t="b">
        <v>1</v>
      </c>
      <c r="F114" s="16">
        <v>0</v>
      </c>
      <c r="G114" s="16">
        <v>0</v>
      </c>
      <c r="H114" s="16">
        <v>0</v>
      </c>
      <c r="I114" s="16">
        <v>0</v>
      </c>
      <c r="J114" s="16">
        <v>29.9</v>
      </c>
      <c r="K114" s="75">
        <v>30.08</v>
      </c>
      <c r="L114" s="2" t="s">
        <v>195</v>
      </c>
      <c r="M114" s="2" t="s">
        <v>141</v>
      </c>
      <c r="N114" s="2" t="s">
        <v>195</v>
      </c>
      <c r="O114" s="2" t="s">
        <v>195</v>
      </c>
      <c r="P114" s="2" t="s">
        <v>195</v>
      </c>
      <c r="Q114" s="2" t="s">
        <v>195</v>
      </c>
      <c r="R114" s="2" t="s">
        <v>195</v>
      </c>
      <c r="S114" s="2" t="s">
        <v>195</v>
      </c>
      <c r="T114" s="2" t="s">
        <v>141</v>
      </c>
      <c r="U114" s="2" t="s">
        <v>195</v>
      </c>
      <c r="AA114" s="2" t="s">
        <v>942</v>
      </c>
      <c r="AB114" s="2" t="s">
        <v>141</v>
      </c>
      <c r="AC114" s="2" t="s">
        <v>141</v>
      </c>
      <c r="AD114" s="2" t="s">
        <v>195</v>
      </c>
      <c r="AE114" s="2" t="s">
        <v>195</v>
      </c>
      <c r="AF114" s="2" t="s">
        <v>195</v>
      </c>
      <c r="AG114" s="2" t="s">
        <v>195</v>
      </c>
      <c r="AH114" s="2" t="s">
        <v>195</v>
      </c>
      <c r="AI114" s="2" t="s">
        <v>195</v>
      </c>
      <c r="AJ114" s="2" t="s">
        <v>942</v>
      </c>
      <c r="AK114" s="2" t="s">
        <v>195</v>
      </c>
      <c r="AS114" s="2" t="s">
        <v>942</v>
      </c>
      <c r="AT114" s="8">
        <v>0</v>
      </c>
    </row>
    <row r="115" spans="1:46" ht="15" customHeight="1" x14ac:dyDescent="0.2">
      <c r="A115" s="2" t="s">
        <v>565</v>
      </c>
      <c r="B115" s="20" t="s">
        <v>566</v>
      </c>
      <c r="C115" s="18" t="s">
        <v>567</v>
      </c>
      <c r="D115" s="48"/>
      <c r="E115" s="44" t="b">
        <v>0</v>
      </c>
      <c r="F115" s="16">
        <v>15.3</v>
      </c>
      <c r="G115" s="16">
        <v>16.5</v>
      </c>
      <c r="H115" s="16">
        <v>0</v>
      </c>
      <c r="I115" s="16">
        <v>16.7</v>
      </c>
      <c r="J115" s="16">
        <v>18.7</v>
      </c>
      <c r="K115" s="75">
        <v>17.2</v>
      </c>
      <c r="L115" s="2" t="s">
        <v>195</v>
      </c>
      <c r="M115" s="2" t="s">
        <v>141</v>
      </c>
      <c r="N115" s="2" t="s">
        <v>141</v>
      </c>
      <c r="O115" s="2" t="s">
        <v>195</v>
      </c>
      <c r="P115" s="2" t="s">
        <v>141</v>
      </c>
      <c r="Q115" s="2" t="s">
        <v>141</v>
      </c>
      <c r="R115" s="2" t="s">
        <v>141</v>
      </c>
      <c r="S115" s="2" t="s">
        <v>195</v>
      </c>
      <c r="T115" s="2" t="s">
        <v>141</v>
      </c>
      <c r="U115" s="2" t="s">
        <v>195</v>
      </c>
      <c r="AA115" s="2" t="s">
        <v>942</v>
      </c>
      <c r="AB115" s="2" t="s">
        <v>141</v>
      </c>
      <c r="AC115" s="2" t="s">
        <v>141</v>
      </c>
      <c r="AD115" s="2" t="s">
        <v>195</v>
      </c>
      <c r="AE115" s="2" t="s">
        <v>195</v>
      </c>
      <c r="AF115" s="2" t="s">
        <v>195</v>
      </c>
      <c r="AG115" s="2" t="s">
        <v>141</v>
      </c>
      <c r="AH115" s="2" t="s">
        <v>195</v>
      </c>
      <c r="AI115" s="2" t="s">
        <v>195</v>
      </c>
      <c r="AJ115" s="2" t="s">
        <v>942</v>
      </c>
      <c r="AK115" s="2" t="s">
        <v>195</v>
      </c>
      <c r="AS115" s="2" t="s">
        <v>942</v>
      </c>
      <c r="AT115" s="8">
        <v>0</v>
      </c>
    </row>
    <row r="116" spans="1:46" ht="15" customHeight="1" x14ac:dyDescent="0.2">
      <c r="A116" s="2" t="s">
        <v>568</v>
      </c>
      <c r="B116" s="20" t="s">
        <v>569</v>
      </c>
      <c r="C116" s="18" t="s">
        <v>570</v>
      </c>
      <c r="D116" s="48" t="s">
        <v>571</v>
      </c>
      <c r="E116" s="44" t="b">
        <v>1</v>
      </c>
      <c r="F116" s="16">
        <v>280.8</v>
      </c>
      <c r="G116" s="16">
        <v>280.10000000000002</v>
      </c>
      <c r="H116" s="16">
        <v>0</v>
      </c>
      <c r="I116" s="16">
        <v>296.5</v>
      </c>
      <c r="J116" s="16">
        <v>276</v>
      </c>
      <c r="K116" s="75">
        <v>248.96260000000001</v>
      </c>
      <c r="L116" s="2" t="s">
        <v>195</v>
      </c>
      <c r="M116" s="2" t="s">
        <v>141</v>
      </c>
      <c r="N116" s="2" t="s">
        <v>141</v>
      </c>
      <c r="O116" s="2" t="s">
        <v>141</v>
      </c>
      <c r="P116" s="2" t="s">
        <v>141</v>
      </c>
      <c r="Q116" s="2" t="s">
        <v>141</v>
      </c>
      <c r="R116" s="2" t="s">
        <v>141</v>
      </c>
      <c r="S116" s="2" t="s">
        <v>141</v>
      </c>
      <c r="T116" s="2" t="s">
        <v>141</v>
      </c>
      <c r="U116" s="2" t="s">
        <v>195</v>
      </c>
      <c r="AA116" s="2" t="s">
        <v>942</v>
      </c>
      <c r="AB116" s="2" t="s">
        <v>141</v>
      </c>
      <c r="AC116" s="2" t="s">
        <v>141</v>
      </c>
      <c r="AD116" s="2" t="s">
        <v>141</v>
      </c>
      <c r="AE116" s="2" t="s">
        <v>195</v>
      </c>
      <c r="AF116" s="2" t="s">
        <v>141</v>
      </c>
      <c r="AG116" s="2" t="s">
        <v>141</v>
      </c>
      <c r="AH116" s="2" t="s">
        <v>141</v>
      </c>
      <c r="AI116" s="2" t="s">
        <v>195</v>
      </c>
      <c r="AJ116" s="2" t="s">
        <v>942</v>
      </c>
      <c r="AK116" s="2" t="s">
        <v>195</v>
      </c>
      <c r="AS116" s="2" t="s">
        <v>942</v>
      </c>
      <c r="AT116" s="8">
        <v>0</v>
      </c>
    </row>
    <row r="117" spans="1:46" ht="15" customHeight="1" x14ac:dyDescent="0.2">
      <c r="A117" s="2" t="s">
        <v>572</v>
      </c>
      <c r="B117" s="20" t="s">
        <v>573</v>
      </c>
      <c r="C117" s="18" t="s">
        <v>574</v>
      </c>
      <c r="D117" s="48" t="s">
        <v>575</v>
      </c>
      <c r="E117" s="44" t="b">
        <v>1</v>
      </c>
      <c r="F117" s="16">
        <v>327.2</v>
      </c>
      <c r="G117" s="16">
        <v>332.2</v>
      </c>
      <c r="H117" s="16">
        <v>0</v>
      </c>
      <c r="I117" s="16">
        <v>344.9</v>
      </c>
      <c r="J117" s="16">
        <v>337.7</v>
      </c>
      <c r="K117" s="75">
        <v>294.5933</v>
      </c>
      <c r="L117" s="2" t="s">
        <v>195</v>
      </c>
      <c r="M117" s="2" t="s">
        <v>141</v>
      </c>
      <c r="N117" s="2" t="s">
        <v>141</v>
      </c>
      <c r="O117" s="2" t="s">
        <v>195</v>
      </c>
      <c r="P117" s="2" t="s">
        <v>141</v>
      </c>
      <c r="Q117" s="2" t="s">
        <v>141</v>
      </c>
      <c r="R117" s="2" t="s">
        <v>141</v>
      </c>
      <c r="S117" s="2" t="s">
        <v>141</v>
      </c>
      <c r="T117" s="2" t="s">
        <v>141</v>
      </c>
      <c r="U117" s="2" t="s">
        <v>141</v>
      </c>
      <c r="V117" s="2" t="s">
        <v>141</v>
      </c>
      <c r="W117" s="2" t="s">
        <v>195</v>
      </c>
      <c r="X117" s="2" t="s">
        <v>195</v>
      </c>
      <c r="Y117" s="2" t="s">
        <v>195</v>
      </c>
      <c r="Z117" s="2" t="s">
        <v>195</v>
      </c>
      <c r="AA117" s="2" t="s">
        <v>942</v>
      </c>
      <c r="AB117" s="2" t="s">
        <v>141</v>
      </c>
      <c r="AC117" s="2" t="s">
        <v>141</v>
      </c>
      <c r="AD117" s="2" t="s">
        <v>141</v>
      </c>
      <c r="AE117" s="2" t="s">
        <v>195</v>
      </c>
      <c r="AF117" s="2" t="s">
        <v>141</v>
      </c>
      <c r="AG117" s="2" t="s">
        <v>141</v>
      </c>
      <c r="AH117" s="2" t="s">
        <v>141</v>
      </c>
      <c r="AI117" s="2" t="s">
        <v>195</v>
      </c>
      <c r="AJ117" s="2" t="s">
        <v>942</v>
      </c>
      <c r="AK117" s="2" t="s">
        <v>195</v>
      </c>
      <c r="AS117" s="2" t="s">
        <v>942</v>
      </c>
      <c r="AT117" s="8">
        <v>0</v>
      </c>
    </row>
    <row r="118" spans="1:46" ht="15" customHeight="1" x14ac:dyDescent="0.2">
      <c r="A118" s="2" t="s">
        <v>576</v>
      </c>
      <c r="B118" s="20" t="s">
        <v>577</v>
      </c>
      <c r="C118" s="18" t="s">
        <v>578</v>
      </c>
      <c r="D118" s="48" t="s">
        <v>579</v>
      </c>
      <c r="E118" s="44" t="b">
        <v>1</v>
      </c>
      <c r="F118" s="16">
        <v>140.1</v>
      </c>
      <c r="G118" s="16">
        <v>143.9</v>
      </c>
      <c r="H118" s="16">
        <v>0</v>
      </c>
      <c r="I118" s="16">
        <v>139.4</v>
      </c>
      <c r="J118" s="16">
        <v>149.19999999999999</v>
      </c>
      <c r="K118" s="75">
        <v>124.5438</v>
      </c>
      <c r="L118" s="2" t="s">
        <v>195</v>
      </c>
      <c r="M118" s="2" t="s">
        <v>195</v>
      </c>
      <c r="N118" s="2" t="s">
        <v>195</v>
      </c>
      <c r="O118" s="2" t="s">
        <v>141</v>
      </c>
      <c r="P118" s="2" t="s">
        <v>195</v>
      </c>
      <c r="Q118" s="2" t="s">
        <v>141</v>
      </c>
      <c r="R118" s="2" t="s">
        <v>141</v>
      </c>
      <c r="S118" s="2" t="s">
        <v>195</v>
      </c>
      <c r="T118" s="2" t="s">
        <v>141</v>
      </c>
      <c r="U118" s="2" t="s">
        <v>195</v>
      </c>
      <c r="AA118" s="2" t="s">
        <v>942</v>
      </c>
      <c r="AB118" s="2" t="s">
        <v>141</v>
      </c>
      <c r="AC118" s="2" t="s">
        <v>141</v>
      </c>
      <c r="AD118" s="2" t="s">
        <v>141</v>
      </c>
      <c r="AE118" s="2" t="s">
        <v>141</v>
      </c>
      <c r="AF118" s="2" t="s">
        <v>195</v>
      </c>
      <c r="AG118" s="2" t="s">
        <v>141</v>
      </c>
      <c r="AH118" s="2" t="s">
        <v>141</v>
      </c>
      <c r="AI118" s="2" t="s">
        <v>195</v>
      </c>
      <c r="AJ118" s="2" t="s">
        <v>942</v>
      </c>
      <c r="AK118" s="2" t="s">
        <v>141</v>
      </c>
      <c r="AL118" s="2" t="s">
        <v>195</v>
      </c>
      <c r="AM118" s="2" t="s">
        <v>195</v>
      </c>
      <c r="AN118" s="2" t="s">
        <v>195</v>
      </c>
      <c r="AO118" s="2" t="s">
        <v>141</v>
      </c>
      <c r="AP118" s="2" t="s">
        <v>195</v>
      </c>
      <c r="AQ118" s="2" t="s">
        <v>195</v>
      </c>
      <c r="AR118" s="2" t="s">
        <v>195</v>
      </c>
      <c r="AS118" s="2" t="s">
        <v>942</v>
      </c>
      <c r="AT118" s="8">
        <v>0</v>
      </c>
    </row>
    <row r="119" spans="1:46" ht="15" customHeight="1" x14ac:dyDescent="0.2">
      <c r="A119" s="2" t="s">
        <v>580</v>
      </c>
      <c r="B119" s="20" t="s">
        <v>581</v>
      </c>
      <c r="C119" s="18" t="s">
        <v>582</v>
      </c>
      <c r="D119" s="48" t="s">
        <v>583</v>
      </c>
      <c r="E119" s="44" t="b">
        <v>1</v>
      </c>
      <c r="F119" s="16">
        <v>25.6</v>
      </c>
      <c r="G119" s="16">
        <v>25.7</v>
      </c>
      <c r="H119" s="16">
        <v>0</v>
      </c>
      <c r="I119" s="16">
        <v>27.2</v>
      </c>
      <c r="J119" s="16">
        <v>26.1</v>
      </c>
      <c r="K119" s="75">
        <v>22.6096</v>
      </c>
      <c r="L119" s="2" t="s">
        <v>195</v>
      </c>
      <c r="M119" s="2" t="s">
        <v>141</v>
      </c>
      <c r="N119" s="2" t="s">
        <v>141</v>
      </c>
      <c r="O119" s="2" t="s">
        <v>195</v>
      </c>
      <c r="P119" s="2" t="s">
        <v>141</v>
      </c>
      <c r="Q119" s="2" t="s">
        <v>195</v>
      </c>
      <c r="R119" s="2" t="s">
        <v>141</v>
      </c>
      <c r="S119" s="2" t="s">
        <v>195</v>
      </c>
      <c r="T119" s="2" t="s">
        <v>141</v>
      </c>
      <c r="U119" s="2" t="s">
        <v>195</v>
      </c>
      <c r="AA119" s="2" t="s">
        <v>942</v>
      </c>
      <c r="AB119" s="2" t="s">
        <v>141</v>
      </c>
      <c r="AC119" s="2" t="s">
        <v>141</v>
      </c>
      <c r="AD119" s="2" t="s">
        <v>195</v>
      </c>
      <c r="AE119" s="2" t="s">
        <v>195</v>
      </c>
      <c r="AF119" s="2" t="s">
        <v>195</v>
      </c>
      <c r="AG119" s="2" t="s">
        <v>141</v>
      </c>
      <c r="AH119" s="2" t="s">
        <v>141</v>
      </c>
      <c r="AI119" s="2" t="s">
        <v>195</v>
      </c>
      <c r="AJ119" s="2" t="s">
        <v>942</v>
      </c>
      <c r="AK119" s="2" t="s">
        <v>195</v>
      </c>
      <c r="AT119" s="8">
        <v>0</v>
      </c>
    </row>
    <row r="120" spans="1:46" ht="15" customHeight="1" x14ac:dyDescent="0.2">
      <c r="A120" s="2" t="s">
        <v>584</v>
      </c>
      <c r="B120" s="20" t="s">
        <v>585</v>
      </c>
      <c r="C120" s="18" t="s">
        <v>586</v>
      </c>
      <c r="D120" s="48" t="s">
        <v>587</v>
      </c>
      <c r="E120" s="44" t="b">
        <v>1</v>
      </c>
      <c r="F120" s="16">
        <v>40.1</v>
      </c>
      <c r="G120" s="16">
        <v>41.3</v>
      </c>
      <c r="H120" s="16">
        <v>0</v>
      </c>
      <c r="I120" s="16">
        <v>46.9</v>
      </c>
      <c r="J120" s="16">
        <v>50.7</v>
      </c>
      <c r="K120" s="75">
        <v>43.824100000000001</v>
      </c>
      <c r="L120" s="2" t="s">
        <v>195</v>
      </c>
      <c r="M120" s="2" t="s">
        <v>141</v>
      </c>
      <c r="N120" s="2" t="s">
        <v>141</v>
      </c>
      <c r="O120" s="2" t="s">
        <v>195</v>
      </c>
      <c r="P120" s="2" t="s">
        <v>195</v>
      </c>
      <c r="Q120" s="2" t="s">
        <v>141</v>
      </c>
      <c r="R120" s="2" t="s">
        <v>141</v>
      </c>
      <c r="S120" s="2" t="s">
        <v>195</v>
      </c>
      <c r="T120" s="2" t="s">
        <v>141</v>
      </c>
      <c r="U120" s="2" t="s">
        <v>141</v>
      </c>
      <c r="V120" s="2" t="s">
        <v>141</v>
      </c>
      <c r="W120" s="2" t="s">
        <v>195</v>
      </c>
      <c r="X120" s="2" t="s">
        <v>195</v>
      </c>
      <c r="Y120" s="2" t="s">
        <v>195</v>
      </c>
      <c r="Z120" s="2" t="s">
        <v>195</v>
      </c>
      <c r="AA120" s="2" t="s">
        <v>942</v>
      </c>
      <c r="AB120" s="2" t="s">
        <v>141</v>
      </c>
      <c r="AC120" s="2" t="s">
        <v>141</v>
      </c>
      <c r="AD120" s="2" t="s">
        <v>195</v>
      </c>
      <c r="AE120" s="2" t="s">
        <v>195</v>
      </c>
      <c r="AF120" s="2" t="s">
        <v>141</v>
      </c>
      <c r="AG120" s="2" t="s">
        <v>141</v>
      </c>
      <c r="AH120" s="2" t="s">
        <v>141</v>
      </c>
      <c r="AI120" s="2" t="s">
        <v>195</v>
      </c>
      <c r="AJ120" s="2" t="s">
        <v>942</v>
      </c>
      <c r="AK120" s="2" t="s">
        <v>141</v>
      </c>
      <c r="AL120" s="2" t="s">
        <v>195</v>
      </c>
      <c r="AM120" s="2" t="s">
        <v>195</v>
      </c>
      <c r="AN120" s="2" t="s">
        <v>195</v>
      </c>
      <c r="AO120" s="2" t="s">
        <v>141</v>
      </c>
      <c r="AP120" s="2" t="s">
        <v>141</v>
      </c>
      <c r="AQ120" s="2" t="s">
        <v>195</v>
      </c>
      <c r="AR120" s="2" t="s">
        <v>195</v>
      </c>
      <c r="AS120" s="2" t="s">
        <v>942</v>
      </c>
      <c r="AT120" s="8">
        <v>0</v>
      </c>
    </row>
    <row r="121" spans="1:46" ht="15" customHeight="1" x14ac:dyDescent="0.2">
      <c r="A121" s="2" t="s">
        <v>588</v>
      </c>
      <c r="B121" s="20" t="s">
        <v>589</v>
      </c>
      <c r="C121" s="18" t="s">
        <v>590</v>
      </c>
      <c r="D121" s="48" t="s">
        <v>591</v>
      </c>
      <c r="E121" s="44" t="b">
        <v>1</v>
      </c>
      <c r="F121" s="16">
        <v>1259.0999999999999</v>
      </c>
      <c r="G121" s="16">
        <v>1229.9000000000001</v>
      </c>
      <c r="H121" s="16">
        <v>0</v>
      </c>
      <c r="I121" s="16">
        <v>1250.7</v>
      </c>
      <c r="J121" s="16">
        <v>1214.4000000000001</v>
      </c>
      <c r="K121" s="75">
        <v>985.37279999999998</v>
      </c>
      <c r="L121" s="2" t="s">
        <v>195</v>
      </c>
      <c r="M121" s="2" t="s">
        <v>195</v>
      </c>
      <c r="N121" s="2" t="s">
        <v>195</v>
      </c>
      <c r="O121" s="2" t="s">
        <v>141</v>
      </c>
      <c r="P121" s="2" t="s">
        <v>141</v>
      </c>
      <c r="Q121" s="2" t="s">
        <v>195</v>
      </c>
      <c r="R121" s="2" t="s">
        <v>141</v>
      </c>
      <c r="S121" s="2" t="s">
        <v>141</v>
      </c>
      <c r="T121" s="2" t="s">
        <v>141</v>
      </c>
      <c r="U121" s="2" t="s">
        <v>195</v>
      </c>
      <c r="AA121" s="2" t="s">
        <v>942</v>
      </c>
      <c r="AB121" s="2" t="s">
        <v>141</v>
      </c>
      <c r="AC121" s="2" t="s">
        <v>141</v>
      </c>
      <c r="AD121" s="2" t="s">
        <v>141</v>
      </c>
      <c r="AE121" s="2" t="s">
        <v>141</v>
      </c>
      <c r="AF121" s="2" t="s">
        <v>141</v>
      </c>
      <c r="AG121" s="2" t="s">
        <v>141</v>
      </c>
      <c r="AH121" s="2" t="s">
        <v>141</v>
      </c>
      <c r="AI121" s="2" t="s">
        <v>195</v>
      </c>
      <c r="AJ121" s="2" t="s">
        <v>942</v>
      </c>
      <c r="AK121" s="2" t="s">
        <v>195</v>
      </c>
      <c r="AS121" s="2" t="s">
        <v>942</v>
      </c>
      <c r="AT121" s="8">
        <v>0</v>
      </c>
    </row>
    <row r="122" spans="1:46" ht="15" customHeight="1" x14ac:dyDescent="0.2">
      <c r="A122" s="2" t="s">
        <v>592</v>
      </c>
      <c r="B122" s="20" t="s">
        <v>593</v>
      </c>
      <c r="C122" s="18" t="s">
        <v>594</v>
      </c>
      <c r="D122" s="48" t="s">
        <v>595</v>
      </c>
      <c r="E122" s="44" t="b">
        <v>1</v>
      </c>
      <c r="F122" s="16">
        <v>97.9</v>
      </c>
      <c r="G122" s="16">
        <v>96.6</v>
      </c>
      <c r="H122" s="16">
        <v>0</v>
      </c>
      <c r="I122" s="16">
        <v>100.2</v>
      </c>
      <c r="J122" s="16">
        <v>96</v>
      </c>
      <c r="K122" s="75">
        <v>91.322000000000003</v>
      </c>
      <c r="L122" s="2" t="s">
        <v>195</v>
      </c>
      <c r="M122" s="2" t="s">
        <v>195</v>
      </c>
      <c r="N122" s="2" t="s">
        <v>141</v>
      </c>
      <c r="O122" s="2" t="s">
        <v>195</v>
      </c>
      <c r="P122" s="2" t="s">
        <v>141</v>
      </c>
      <c r="Q122" s="2" t="s">
        <v>141</v>
      </c>
      <c r="R122" s="2" t="s">
        <v>141</v>
      </c>
      <c r="S122" s="2" t="s">
        <v>195</v>
      </c>
      <c r="T122" s="2" t="s">
        <v>141</v>
      </c>
      <c r="U122" s="2" t="s">
        <v>195</v>
      </c>
      <c r="AA122" s="2" t="s">
        <v>942</v>
      </c>
      <c r="AB122" s="2" t="s">
        <v>141</v>
      </c>
      <c r="AC122" s="2" t="s">
        <v>141</v>
      </c>
      <c r="AD122" s="2" t="s">
        <v>141</v>
      </c>
      <c r="AE122" s="2" t="s">
        <v>195</v>
      </c>
      <c r="AF122" s="2" t="s">
        <v>195</v>
      </c>
      <c r="AG122" s="2" t="s">
        <v>195</v>
      </c>
      <c r="AH122" s="2" t="s">
        <v>141</v>
      </c>
      <c r="AI122" s="2" t="s">
        <v>195</v>
      </c>
      <c r="AJ122" s="2" t="s">
        <v>942</v>
      </c>
      <c r="AK122" s="2" t="s">
        <v>141</v>
      </c>
      <c r="AL122" s="2" t="s">
        <v>195</v>
      </c>
      <c r="AM122" s="2" t="s">
        <v>141</v>
      </c>
      <c r="AN122" s="2" t="s">
        <v>141</v>
      </c>
      <c r="AO122" s="2" t="s">
        <v>141</v>
      </c>
      <c r="AP122" s="2" t="s">
        <v>195</v>
      </c>
      <c r="AQ122" s="2" t="s">
        <v>141</v>
      </c>
      <c r="AR122" s="2" t="s">
        <v>195</v>
      </c>
      <c r="AS122" s="2" t="s">
        <v>942</v>
      </c>
      <c r="AT122" s="8">
        <v>0</v>
      </c>
    </row>
    <row r="123" spans="1:46" ht="15" customHeight="1" x14ac:dyDescent="0.2">
      <c r="A123" s="2" t="s">
        <v>596</v>
      </c>
      <c r="B123" s="20" t="s">
        <v>597</v>
      </c>
      <c r="C123" s="18" t="s">
        <v>598</v>
      </c>
      <c r="D123" s="48" t="s">
        <v>599</v>
      </c>
      <c r="E123" s="44" t="b">
        <v>1</v>
      </c>
      <c r="F123" s="16">
        <v>26.4</v>
      </c>
      <c r="G123" s="16">
        <v>26.9</v>
      </c>
      <c r="H123" s="16">
        <v>0</v>
      </c>
      <c r="I123" s="16">
        <v>26.3</v>
      </c>
      <c r="J123" s="16">
        <v>27.8</v>
      </c>
      <c r="K123" s="75">
        <v>24.055399999999999</v>
      </c>
      <c r="L123" s="2" t="s">
        <v>195</v>
      </c>
      <c r="M123" s="2" t="s">
        <v>195</v>
      </c>
      <c r="N123" s="2" t="s">
        <v>195</v>
      </c>
      <c r="O123" s="2" t="s">
        <v>195</v>
      </c>
      <c r="P123" s="2" t="s">
        <v>195</v>
      </c>
      <c r="Q123" s="2" t="s">
        <v>195</v>
      </c>
      <c r="R123" s="2" t="s">
        <v>195</v>
      </c>
      <c r="S123" s="2" t="s">
        <v>195</v>
      </c>
      <c r="T123" s="2" t="s">
        <v>195</v>
      </c>
      <c r="U123" s="2" t="s">
        <v>195</v>
      </c>
      <c r="AA123" s="2" t="s">
        <v>942</v>
      </c>
      <c r="AB123" s="2" t="s">
        <v>141</v>
      </c>
      <c r="AC123" s="2" t="s">
        <v>141</v>
      </c>
      <c r="AD123" s="2" t="s">
        <v>195</v>
      </c>
      <c r="AE123" s="2" t="s">
        <v>141</v>
      </c>
      <c r="AF123" s="2" t="s">
        <v>141</v>
      </c>
      <c r="AG123" s="2" t="s">
        <v>141</v>
      </c>
      <c r="AH123" s="2" t="s">
        <v>141</v>
      </c>
      <c r="AI123" s="2" t="s">
        <v>195</v>
      </c>
      <c r="AJ123" s="2" t="s">
        <v>942</v>
      </c>
      <c r="AK123" s="2" t="s">
        <v>195</v>
      </c>
      <c r="AS123" s="2" t="s">
        <v>942</v>
      </c>
      <c r="AT123" s="8">
        <v>0</v>
      </c>
    </row>
    <row r="124" spans="1:46" ht="15" customHeight="1" x14ac:dyDescent="0.2">
      <c r="A124" s="2" t="s">
        <v>600</v>
      </c>
      <c r="B124" s="20" t="s">
        <v>601</v>
      </c>
      <c r="C124" s="18" t="s">
        <v>602</v>
      </c>
      <c r="D124" s="48" t="s">
        <v>603</v>
      </c>
      <c r="E124" s="44" t="b">
        <v>1</v>
      </c>
      <c r="F124" s="16">
        <v>27.7</v>
      </c>
      <c r="G124" s="16">
        <v>26.7</v>
      </c>
      <c r="H124" s="16">
        <v>0</v>
      </c>
      <c r="I124" s="16">
        <v>29.8</v>
      </c>
      <c r="J124" s="16">
        <v>28</v>
      </c>
      <c r="K124" s="75">
        <v>20.929300000000001</v>
      </c>
      <c r="L124" s="2" t="s">
        <v>195</v>
      </c>
      <c r="M124" s="2" t="s">
        <v>141</v>
      </c>
      <c r="N124" s="2" t="s">
        <v>141</v>
      </c>
      <c r="O124" s="2" t="s">
        <v>195</v>
      </c>
      <c r="P124" s="2" t="s">
        <v>195</v>
      </c>
      <c r="Q124" s="2" t="s">
        <v>141</v>
      </c>
      <c r="R124" s="2" t="s">
        <v>141</v>
      </c>
      <c r="S124" s="2" t="s">
        <v>141</v>
      </c>
      <c r="T124" s="2" t="s">
        <v>141</v>
      </c>
      <c r="U124" s="2" t="s">
        <v>195</v>
      </c>
      <c r="AA124" s="2" t="s">
        <v>942</v>
      </c>
      <c r="AB124" s="2" t="s">
        <v>141</v>
      </c>
      <c r="AC124" s="2" t="s">
        <v>141</v>
      </c>
      <c r="AD124" s="2" t="s">
        <v>195</v>
      </c>
      <c r="AE124" s="2" t="s">
        <v>195</v>
      </c>
      <c r="AF124" s="2" t="s">
        <v>195</v>
      </c>
      <c r="AG124" s="2" t="s">
        <v>195</v>
      </c>
      <c r="AH124" s="2" t="s">
        <v>141</v>
      </c>
      <c r="AI124" s="2" t="s">
        <v>195</v>
      </c>
      <c r="AJ124" s="2" t="s">
        <v>942</v>
      </c>
      <c r="AK124" s="2" t="s">
        <v>195</v>
      </c>
      <c r="AS124" s="2" t="s">
        <v>942</v>
      </c>
      <c r="AT124" s="8">
        <v>0</v>
      </c>
    </row>
    <row r="125" spans="1:46" ht="15" customHeight="1" x14ac:dyDescent="0.2">
      <c r="A125" s="2" t="s">
        <v>604</v>
      </c>
      <c r="B125" s="20" t="s">
        <v>605</v>
      </c>
      <c r="C125" s="18" t="s">
        <v>606</v>
      </c>
      <c r="D125" s="48" t="s">
        <v>607</v>
      </c>
      <c r="E125" s="44" t="b">
        <v>1</v>
      </c>
      <c r="F125" s="16">
        <v>28.4</v>
      </c>
      <c r="G125" s="16">
        <v>30.8</v>
      </c>
      <c r="H125" s="16">
        <v>0</v>
      </c>
      <c r="I125" s="16">
        <v>34.200000000000003</v>
      </c>
      <c r="J125" s="16">
        <v>40.5</v>
      </c>
      <c r="K125" s="75">
        <v>38.477600000000002</v>
      </c>
      <c r="L125" s="2" t="s">
        <v>195</v>
      </c>
      <c r="M125" s="2" t="s">
        <v>195</v>
      </c>
      <c r="N125" s="2" t="s">
        <v>141</v>
      </c>
      <c r="O125" s="2" t="s">
        <v>195</v>
      </c>
      <c r="P125" s="2" t="s">
        <v>195</v>
      </c>
      <c r="Q125" s="2" t="s">
        <v>195</v>
      </c>
      <c r="R125" s="2" t="s">
        <v>195</v>
      </c>
      <c r="S125" s="2" t="s">
        <v>195</v>
      </c>
      <c r="T125" s="2" t="s">
        <v>195</v>
      </c>
      <c r="U125" s="2" t="s">
        <v>195</v>
      </c>
      <c r="AA125" s="2" t="s">
        <v>942</v>
      </c>
      <c r="AB125" s="2" t="s">
        <v>141</v>
      </c>
      <c r="AC125" s="2" t="s">
        <v>141</v>
      </c>
      <c r="AD125" s="2" t="s">
        <v>195</v>
      </c>
      <c r="AE125" s="2" t="s">
        <v>141</v>
      </c>
      <c r="AF125" s="2" t="s">
        <v>141</v>
      </c>
      <c r="AG125" s="2" t="s">
        <v>141</v>
      </c>
      <c r="AH125" s="2" t="s">
        <v>141</v>
      </c>
      <c r="AI125" s="2" t="s">
        <v>195</v>
      </c>
      <c r="AJ125" s="2" t="s">
        <v>942</v>
      </c>
      <c r="AK125" s="2" t="s">
        <v>195</v>
      </c>
      <c r="AS125" s="2" t="s">
        <v>942</v>
      </c>
      <c r="AT125" s="8">
        <v>0</v>
      </c>
    </row>
    <row r="126" spans="1:46" ht="15" customHeight="1" x14ac:dyDescent="0.2">
      <c r="A126" s="2" t="s">
        <v>608</v>
      </c>
      <c r="B126" s="20" t="s">
        <v>609</v>
      </c>
      <c r="C126" s="18" t="s">
        <v>610</v>
      </c>
      <c r="D126" s="48" t="s">
        <v>611</v>
      </c>
      <c r="E126" s="44" t="b">
        <v>1</v>
      </c>
      <c r="F126" s="16">
        <v>77.3</v>
      </c>
      <c r="G126" s="16">
        <v>74.099999999999994</v>
      </c>
      <c r="H126" s="16">
        <v>0</v>
      </c>
      <c r="I126" s="16">
        <v>72.3</v>
      </c>
      <c r="J126" s="16">
        <v>77</v>
      </c>
      <c r="K126" s="75">
        <v>73.64</v>
      </c>
      <c r="L126" s="2" t="s">
        <v>195</v>
      </c>
      <c r="M126" s="2" t="s">
        <v>195</v>
      </c>
      <c r="N126" s="2" t="s">
        <v>195</v>
      </c>
      <c r="O126" s="2" t="s">
        <v>195</v>
      </c>
      <c r="P126" s="2" t="s">
        <v>195</v>
      </c>
      <c r="Q126" s="2" t="s">
        <v>195</v>
      </c>
      <c r="R126" s="2" t="s">
        <v>195</v>
      </c>
      <c r="S126" s="2" t="s">
        <v>195</v>
      </c>
      <c r="T126" s="2" t="s">
        <v>195</v>
      </c>
      <c r="U126" s="2" t="s">
        <v>195</v>
      </c>
      <c r="AA126" s="2" t="s">
        <v>942</v>
      </c>
      <c r="AB126" s="2" t="s">
        <v>141</v>
      </c>
      <c r="AC126" s="2" t="s">
        <v>141</v>
      </c>
      <c r="AD126" s="2" t="s">
        <v>195</v>
      </c>
      <c r="AE126" s="2" t="s">
        <v>195</v>
      </c>
      <c r="AF126" s="2" t="s">
        <v>195</v>
      </c>
      <c r="AG126" s="2" t="s">
        <v>195</v>
      </c>
      <c r="AH126" s="2" t="s">
        <v>195</v>
      </c>
      <c r="AI126" s="2" t="s">
        <v>195</v>
      </c>
      <c r="AJ126" s="2" t="s">
        <v>942</v>
      </c>
      <c r="AK126" s="2" t="s">
        <v>195</v>
      </c>
      <c r="AS126" s="2" t="s">
        <v>942</v>
      </c>
      <c r="AT126" s="8">
        <v>0</v>
      </c>
    </row>
    <row r="127" spans="1:46" ht="15" customHeight="1" x14ac:dyDescent="0.2">
      <c r="A127" s="2" t="s">
        <v>612</v>
      </c>
      <c r="B127" s="20" t="s">
        <v>613</v>
      </c>
      <c r="C127" s="18" t="s">
        <v>614</v>
      </c>
      <c r="D127" s="48" t="s">
        <v>615</v>
      </c>
      <c r="E127" s="44" t="b">
        <v>1</v>
      </c>
      <c r="F127" s="16">
        <v>19.399999999999999</v>
      </c>
      <c r="G127" s="16">
        <v>24</v>
      </c>
      <c r="H127" s="16">
        <v>0</v>
      </c>
      <c r="I127" s="16">
        <v>24.6</v>
      </c>
      <c r="J127" s="16">
        <v>22.8</v>
      </c>
      <c r="K127" s="75">
        <v>16.43</v>
      </c>
      <c r="L127" s="2" t="s">
        <v>195</v>
      </c>
      <c r="M127" s="2" t="s">
        <v>141</v>
      </c>
      <c r="N127" s="2" t="s">
        <v>141</v>
      </c>
      <c r="O127" s="2" t="s">
        <v>195</v>
      </c>
      <c r="P127" s="2" t="s">
        <v>141</v>
      </c>
      <c r="Q127" s="2" t="s">
        <v>141</v>
      </c>
      <c r="R127" s="2" t="s">
        <v>141</v>
      </c>
      <c r="S127" s="2" t="s">
        <v>195</v>
      </c>
      <c r="T127" s="2" t="s">
        <v>141</v>
      </c>
      <c r="U127" s="2" t="s">
        <v>141</v>
      </c>
      <c r="V127" s="2" t="s">
        <v>141</v>
      </c>
      <c r="W127" s="2" t="s">
        <v>195</v>
      </c>
      <c r="X127" s="2" t="s">
        <v>195</v>
      </c>
      <c r="Y127" s="2" t="s">
        <v>195</v>
      </c>
      <c r="Z127" s="2" t="s">
        <v>195</v>
      </c>
      <c r="AA127" s="2" t="s">
        <v>942</v>
      </c>
      <c r="AB127" s="2" t="s">
        <v>141</v>
      </c>
      <c r="AC127" s="2" t="s">
        <v>141</v>
      </c>
      <c r="AD127" s="2" t="s">
        <v>195</v>
      </c>
      <c r="AE127" s="2" t="s">
        <v>195</v>
      </c>
      <c r="AF127" s="2" t="s">
        <v>141</v>
      </c>
      <c r="AG127" s="2" t="s">
        <v>141</v>
      </c>
      <c r="AH127" s="2" t="s">
        <v>141</v>
      </c>
      <c r="AI127" s="2" t="s">
        <v>195</v>
      </c>
      <c r="AJ127" s="2" t="s">
        <v>942</v>
      </c>
      <c r="AK127" s="2" t="s">
        <v>195</v>
      </c>
      <c r="AS127" s="2" t="s">
        <v>942</v>
      </c>
      <c r="AT127" s="8">
        <v>0</v>
      </c>
    </row>
    <row r="128" spans="1:46" ht="15" customHeight="1" x14ac:dyDescent="0.2">
      <c r="A128" s="2" t="s">
        <v>616</v>
      </c>
      <c r="B128" s="20" t="s">
        <v>617</v>
      </c>
      <c r="C128" s="18" t="s">
        <v>618</v>
      </c>
      <c r="D128" s="48" t="s">
        <v>619</v>
      </c>
      <c r="E128" s="44" t="b">
        <v>1</v>
      </c>
      <c r="F128" s="16">
        <v>54</v>
      </c>
      <c r="G128" s="16">
        <v>55.3</v>
      </c>
      <c r="H128" s="16">
        <v>0</v>
      </c>
      <c r="I128" s="16">
        <v>57.4</v>
      </c>
      <c r="J128" s="16">
        <v>44.1</v>
      </c>
      <c r="K128" s="75">
        <v>33.46</v>
      </c>
      <c r="L128" s="2" t="s">
        <v>195</v>
      </c>
      <c r="M128" s="2" t="s">
        <v>195</v>
      </c>
      <c r="N128" s="2" t="s">
        <v>195</v>
      </c>
      <c r="O128" s="2" t="s">
        <v>195</v>
      </c>
      <c r="P128" s="2" t="s">
        <v>195</v>
      </c>
      <c r="Q128" s="2" t="s">
        <v>195</v>
      </c>
      <c r="R128" s="2" t="s">
        <v>195</v>
      </c>
      <c r="S128" s="2" t="s">
        <v>195</v>
      </c>
      <c r="T128" s="2" t="s">
        <v>195</v>
      </c>
      <c r="U128" s="2" t="s">
        <v>141</v>
      </c>
      <c r="V128" s="2" t="s">
        <v>141</v>
      </c>
      <c r="W128" s="2" t="s">
        <v>195</v>
      </c>
      <c r="X128" s="2" t="s">
        <v>195</v>
      </c>
      <c r="Y128" s="2" t="s">
        <v>195</v>
      </c>
      <c r="Z128" s="2" t="s">
        <v>195</v>
      </c>
      <c r="AA128" s="2" t="s">
        <v>942</v>
      </c>
      <c r="AB128" s="2" t="s">
        <v>141</v>
      </c>
      <c r="AC128" s="2" t="s">
        <v>141</v>
      </c>
      <c r="AD128" s="2" t="s">
        <v>141</v>
      </c>
      <c r="AE128" s="2" t="s">
        <v>141</v>
      </c>
      <c r="AF128" s="2" t="s">
        <v>141</v>
      </c>
      <c r="AG128" s="2" t="s">
        <v>141</v>
      </c>
      <c r="AH128" s="2" t="s">
        <v>141</v>
      </c>
      <c r="AI128" s="2" t="s">
        <v>195</v>
      </c>
      <c r="AJ128" s="2" t="s">
        <v>942</v>
      </c>
      <c r="AK128" s="2" t="s">
        <v>195</v>
      </c>
      <c r="AS128" s="2" t="s">
        <v>942</v>
      </c>
      <c r="AT128" s="8">
        <v>0</v>
      </c>
    </row>
    <row r="129" spans="1:46" ht="15" customHeight="1" x14ac:dyDescent="0.2">
      <c r="A129" s="2" t="s">
        <v>620</v>
      </c>
      <c r="B129" s="20" t="s">
        <v>621</v>
      </c>
      <c r="C129" s="18" t="s">
        <v>622</v>
      </c>
      <c r="D129" s="48" t="s">
        <v>623</v>
      </c>
      <c r="E129" s="44" t="b">
        <v>1</v>
      </c>
      <c r="F129" s="16">
        <v>115.2</v>
      </c>
      <c r="G129" s="16">
        <v>179.3</v>
      </c>
      <c r="H129" s="16">
        <v>0</v>
      </c>
      <c r="I129" s="16">
        <v>208.6</v>
      </c>
      <c r="J129" s="16">
        <v>412</v>
      </c>
      <c r="K129" s="75">
        <v>436.41219999999998</v>
      </c>
      <c r="L129" s="2" t="s">
        <v>195</v>
      </c>
      <c r="M129" s="2" t="s">
        <v>195</v>
      </c>
      <c r="N129" s="2" t="s">
        <v>141</v>
      </c>
      <c r="O129" s="2" t="s">
        <v>195</v>
      </c>
      <c r="P129" s="2" t="s">
        <v>141</v>
      </c>
      <c r="Q129" s="2" t="s">
        <v>141</v>
      </c>
      <c r="R129" s="2" t="s">
        <v>141</v>
      </c>
      <c r="S129" s="2" t="s">
        <v>141</v>
      </c>
      <c r="T129" s="2" t="s">
        <v>141</v>
      </c>
      <c r="U129" s="2" t="s">
        <v>141</v>
      </c>
      <c r="V129" s="2" t="s">
        <v>195</v>
      </c>
      <c r="W129" s="2" t="s">
        <v>195</v>
      </c>
      <c r="X129" s="2" t="s">
        <v>141</v>
      </c>
      <c r="Y129" s="2" t="s">
        <v>195</v>
      </c>
      <c r="Z129" s="2" t="s">
        <v>195</v>
      </c>
      <c r="AA129" s="2" t="s">
        <v>942</v>
      </c>
      <c r="AB129" s="2" t="s">
        <v>141</v>
      </c>
      <c r="AC129" s="2" t="s">
        <v>141</v>
      </c>
      <c r="AD129" s="2" t="s">
        <v>141</v>
      </c>
      <c r="AE129" s="2" t="s">
        <v>195</v>
      </c>
      <c r="AF129" s="2" t="s">
        <v>141</v>
      </c>
      <c r="AG129" s="2" t="s">
        <v>195</v>
      </c>
      <c r="AH129" s="2" t="s">
        <v>141</v>
      </c>
      <c r="AI129" s="2" t="s">
        <v>195</v>
      </c>
      <c r="AJ129" s="2" t="s">
        <v>942</v>
      </c>
      <c r="AK129" s="2" t="s">
        <v>195</v>
      </c>
      <c r="AS129" s="2" t="s">
        <v>942</v>
      </c>
      <c r="AT129" s="8">
        <v>0</v>
      </c>
    </row>
    <row r="130" spans="1:46" ht="15" customHeight="1" x14ac:dyDescent="0.2">
      <c r="A130" s="2" t="s">
        <v>624</v>
      </c>
      <c r="B130" s="20" t="s">
        <v>625</v>
      </c>
      <c r="C130" s="18" t="s">
        <v>626</v>
      </c>
      <c r="D130" s="48" t="s">
        <v>627</v>
      </c>
      <c r="E130" s="44" t="b">
        <v>1</v>
      </c>
      <c r="F130" s="16">
        <v>161.5</v>
      </c>
      <c r="G130" s="16">
        <v>136.9</v>
      </c>
      <c r="H130" s="16">
        <v>0</v>
      </c>
      <c r="I130" s="16">
        <v>145.80000000000001</v>
      </c>
      <c r="J130" s="16">
        <v>137.6</v>
      </c>
      <c r="K130" s="75">
        <v>114.0474</v>
      </c>
      <c r="L130" s="2" t="s">
        <v>195</v>
      </c>
      <c r="M130" s="2" t="s">
        <v>195</v>
      </c>
      <c r="N130" s="2" t="s">
        <v>141</v>
      </c>
      <c r="O130" s="2" t="s">
        <v>141</v>
      </c>
      <c r="P130" s="2" t="s">
        <v>141</v>
      </c>
      <c r="Q130" s="2" t="s">
        <v>195</v>
      </c>
      <c r="R130" s="2" t="s">
        <v>195</v>
      </c>
      <c r="S130" s="2" t="s">
        <v>141</v>
      </c>
      <c r="T130" s="2" t="s">
        <v>141</v>
      </c>
      <c r="U130" s="2" t="s">
        <v>195</v>
      </c>
      <c r="AA130" s="2" t="s">
        <v>942</v>
      </c>
      <c r="AB130" s="2" t="s">
        <v>141</v>
      </c>
      <c r="AC130" s="2" t="s">
        <v>195</v>
      </c>
      <c r="AD130" s="2" t="s">
        <v>141</v>
      </c>
      <c r="AE130" s="2" t="s">
        <v>141</v>
      </c>
      <c r="AF130" s="2" t="s">
        <v>141</v>
      </c>
      <c r="AG130" s="2" t="s">
        <v>141</v>
      </c>
      <c r="AH130" s="2" t="s">
        <v>195</v>
      </c>
      <c r="AI130" s="2" t="s">
        <v>195</v>
      </c>
      <c r="AJ130" s="2" t="s">
        <v>942</v>
      </c>
      <c r="AK130" s="2" t="s">
        <v>195</v>
      </c>
      <c r="AS130" s="2" t="s">
        <v>942</v>
      </c>
      <c r="AT130" s="8">
        <v>0</v>
      </c>
    </row>
    <row r="131" spans="1:46" ht="15" customHeight="1" x14ac:dyDescent="0.2">
      <c r="A131" s="2" t="s">
        <v>628</v>
      </c>
      <c r="B131" s="20" t="s">
        <v>629</v>
      </c>
      <c r="C131" s="18" t="s">
        <v>630</v>
      </c>
      <c r="D131" s="48" t="s">
        <v>631</v>
      </c>
      <c r="E131" s="44" t="b">
        <v>1</v>
      </c>
      <c r="F131" s="16">
        <v>17.399999999999999</v>
      </c>
      <c r="G131" s="16">
        <v>18.100000000000001</v>
      </c>
      <c r="H131" s="16">
        <v>0</v>
      </c>
      <c r="I131" s="16">
        <v>18.5</v>
      </c>
      <c r="J131" s="16">
        <v>20.100000000000001</v>
      </c>
      <c r="K131" s="75">
        <v>14.9275</v>
      </c>
      <c r="L131" s="2" t="s">
        <v>195</v>
      </c>
      <c r="M131" s="2" t="s">
        <v>141</v>
      </c>
      <c r="N131" s="2" t="s">
        <v>141</v>
      </c>
      <c r="O131" s="2" t="s">
        <v>195</v>
      </c>
      <c r="P131" s="2" t="s">
        <v>141</v>
      </c>
      <c r="Q131" s="2" t="s">
        <v>141</v>
      </c>
      <c r="R131" s="2" t="s">
        <v>195</v>
      </c>
      <c r="S131" s="2" t="s">
        <v>195</v>
      </c>
      <c r="T131" s="2" t="s">
        <v>141</v>
      </c>
      <c r="U131" s="2" t="s">
        <v>195</v>
      </c>
      <c r="AA131" s="2" t="s">
        <v>942</v>
      </c>
      <c r="AB131" s="2" t="s">
        <v>141</v>
      </c>
      <c r="AC131" s="2" t="s">
        <v>141</v>
      </c>
      <c r="AD131" s="2" t="s">
        <v>195</v>
      </c>
      <c r="AE131" s="2" t="s">
        <v>141</v>
      </c>
      <c r="AF131" s="2" t="s">
        <v>195</v>
      </c>
      <c r="AG131" s="2" t="s">
        <v>141</v>
      </c>
      <c r="AH131" s="2" t="s">
        <v>141</v>
      </c>
      <c r="AI131" s="2" t="s">
        <v>195</v>
      </c>
      <c r="AJ131" s="2" t="s">
        <v>942</v>
      </c>
      <c r="AK131" s="2" t="s">
        <v>195</v>
      </c>
      <c r="AS131" s="2" t="s">
        <v>942</v>
      </c>
      <c r="AT131" s="8">
        <v>0</v>
      </c>
    </row>
    <row r="132" spans="1:46" ht="15" customHeight="1" x14ac:dyDescent="0.2">
      <c r="A132" s="2" t="s">
        <v>632</v>
      </c>
      <c r="B132" s="20" t="s">
        <v>633</v>
      </c>
      <c r="C132" s="18" t="s">
        <v>634</v>
      </c>
      <c r="D132" s="48" t="s">
        <v>635</v>
      </c>
      <c r="E132" s="44" t="b">
        <v>1</v>
      </c>
      <c r="F132" s="16">
        <v>116.1</v>
      </c>
      <c r="G132" s="16">
        <v>114.8</v>
      </c>
      <c r="H132" s="16">
        <v>0</v>
      </c>
      <c r="I132" s="16">
        <v>113.4</v>
      </c>
      <c r="J132" s="16">
        <v>111.4</v>
      </c>
      <c r="K132" s="75">
        <v>86.343900000000005</v>
      </c>
      <c r="L132" s="2" t="s">
        <v>195</v>
      </c>
      <c r="M132" s="2" t="s">
        <v>195</v>
      </c>
      <c r="N132" s="2" t="s">
        <v>195</v>
      </c>
      <c r="O132" s="2" t="s">
        <v>195</v>
      </c>
      <c r="P132" s="2" t="s">
        <v>195</v>
      </c>
      <c r="Q132" s="2" t="s">
        <v>195</v>
      </c>
      <c r="R132" s="2" t="s">
        <v>195</v>
      </c>
      <c r="S132" s="2" t="s">
        <v>195</v>
      </c>
      <c r="T132" s="2" t="s">
        <v>195</v>
      </c>
      <c r="U132" s="2" t="s">
        <v>195</v>
      </c>
      <c r="AA132" s="2" t="s">
        <v>942</v>
      </c>
      <c r="AB132" s="2" t="s">
        <v>141</v>
      </c>
      <c r="AC132" s="2" t="s">
        <v>195</v>
      </c>
      <c r="AD132" s="2" t="s">
        <v>195</v>
      </c>
      <c r="AE132" s="2" t="s">
        <v>195</v>
      </c>
      <c r="AF132" s="2" t="s">
        <v>195</v>
      </c>
      <c r="AG132" s="2" t="s">
        <v>141</v>
      </c>
      <c r="AH132" s="2" t="s">
        <v>141</v>
      </c>
      <c r="AI132" s="2" t="s">
        <v>195</v>
      </c>
      <c r="AJ132" s="2" t="s">
        <v>942</v>
      </c>
      <c r="AK132" s="2" t="s">
        <v>195</v>
      </c>
      <c r="AS132" s="2" t="s">
        <v>942</v>
      </c>
      <c r="AT132" s="8">
        <v>0</v>
      </c>
    </row>
    <row r="133" spans="1:46" ht="15" customHeight="1" x14ac:dyDescent="0.2">
      <c r="A133" s="2" t="s">
        <v>636</v>
      </c>
      <c r="B133" s="20" t="s">
        <v>637</v>
      </c>
      <c r="C133" s="18" t="s">
        <v>638</v>
      </c>
      <c r="D133" s="48" t="s">
        <v>639</v>
      </c>
      <c r="E133" s="44" t="b">
        <v>1</v>
      </c>
      <c r="F133" s="16">
        <v>8</v>
      </c>
      <c r="G133" s="16">
        <v>13</v>
      </c>
      <c r="H133" s="16">
        <v>0</v>
      </c>
      <c r="I133" s="16">
        <v>14</v>
      </c>
      <c r="J133" s="16">
        <v>11</v>
      </c>
      <c r="K133" s="75">
        <v>12.93</v>
      </c>
      <c r="L133" s="2" t="s">
        <v>195</v>
      </c>
      <c r="M133" s="2" t="s">
        <v>195</v>
      </c>
      <c r="N133" s="2" t="s">
        <v>141</v>
      </c>
      <c r="O133" s="2" t="s">
        <v>141</v>
      </c>
      <c r="P133" s="2" t="s">
        <v>141</v>
      </c>
      <c r="Q133" s="2" t="s">
        <v>195</v>
      </c>
      <c r="R133" s="2" t="s">
        <v>195</v>
      </c>
      <c r="S133" s="2" t="s">
        <v>195</v>
      </c>
      <c r="T133" s="2" t="s">
        <v>141</v>
      </c>
      <c r="U133" s="2" t="s">
        <v>141</v>
      </c>
      <c r="V133" s="2" t="s">
        <v>141</v>
      </c>
      <c r="W133" s="2" t="s">
        <v>195</v>
      </c>
      <c r="X133" s="2" t="s">
        <v>195</v>
      </c>
      <c r="Y133" s="2" t="s">
        <v>195</v>
      </c>
      <c r="Z133" s="2" t="s">
        <v>195</v>
      </c>
      <c r="AA133" s="2" t="s">
        <v>942</v>
      </c>
      <c r="AB133" s="2" t="s">
        <v>141</v>
      </c>
      <c r="AC133" s="2" t="s">
        <v>141</v>
      </c>
      <c r="AD133" s="2" t="s">
        <v>195</v>
      </c>
      <c r="AE133" s="2" t="s">
        <v>141</v>
      </c>
      <c r="AF133" s="2" t="s">
        <v>141</v>
      </c>
      <c r="AG133" s="2" t="s">
        <v>141</v>
      </c>
      <c r="AH133" s="2" t="s">
        <v>141</v>
      </c>
      <c r="AI133" s="2" t="s">
        <v>195</v>
      </c>
      <c r="AJ133" s="2" t="s">
        <v>942</v>
      </c>
      <c r="AK133" s="2" t="s">
        <v>141</v>
      </c>
      <c r="AL133" s="2" t="s">
        <v>195</v>
      </c>
      <c r="AM133" s="2" t="s">
        <v>195</v>
      </c>
      <c r="AN133" s="2" t="s">
        <v>195</v>
      </c>
      <c r="AO133" s="2" t="s">
        <v>141</v>
      </c>
      <c r="AP133" s="2" t="s">
        <v>141</v>
      </c>
      <c r="AQ133" s="2" t="s">
        <v>141</v>
      </c>
      <c r="AR133" s="2" t="s">
        <v>195</v>
      </c>
      <c r="AS133" s="2" t="s">
        <v>942</v>
      </c>
      <c r="AT133" s="8">
        <v>0</v>
      </c>
    </row>
    <row r="134" spans="1:46" ht="15" customHeight="1" x14ac:dyDescent="0.2">
      <c r="A134" s="2" t="s">
        <v>640</v>
      </c>
      <c r="B134" s="20" t="s">
        <v>641</v>
      </c>
      <c r="C134" s="18" t="s">
        <v>642</v>
      </c>
      <c r="D134" s="48" t="s">
        <v>643</v>
      </c>
      <c r="E134" s="44" t="b">
        <v>1</v>
      </c>
      <c r="F134" s="16">
        <v>163.9</v>
      </c>
      <c r="G134" s="16">
        <v>164.5</v>
      </c>
      <c r="H134" s="16">
        <v>0</v>
      </c>
      <c r="I134" s="16">
        <v>166.4</v>
      </c>
      <c r="J134" s="16">
        <v>144.9</v>
      </c>
      <c r="K134" s="75">
        <v>112.85420000000001</v>
      </c>
      <c r="L134" s="2" t="s">
        <v>195</v>
      </c>
      <c r="M134" s="2" t="s">
        <v>195</v>
      </c>
      <c r="N134" s="2" t="s">
        <v>141</v>
      </c>
      <c r="O134" s="2" t="s">
        <v>141</v>
      </c>
      <c r="P134" s="2" t="s">
        <v>195</v>
      </c>
      <c r="Q134" s="2" t="s">
        <v>195</v>
      </c>
      <c r="R134" s="2" t="s">
        <v>195</v>
      </c>
      <c r="S134" s="2" t="s">
        <v>195</v>
      </c>
      <c r="T134" s="2" t="s">
        <v>141</v>
      </c>
      <c r="U134" s="2" t="s">
        <v>195</v>
      </c>
      <c r="AA134" s="2" t="s">
        <v>942</v>
      </c>
      <c r="AB134" s="2" t="s">
        <v>141</v>
      </c>
      <c r="AC134" s="2" t="s">
        <v>141</v>
      </c>
      <c r="AD134" s="2" t="s">
        <v>195</v>
      </c>
      <c r="AE134" s="2" t="s">
        <v>195</v>
      </c>
      <c r="AF134" s="2" t="s">
        <v>141</v>
      </c>
      <c r="AG134" s="2" t="s">
        <v>195</v>
      </c>
      <c r="AH134" s="2" t="s">
        <v>141</v>
      </c>
      <c r="AI134" s="2" t="s">
        <v>195</v>
      </c>
      <c r="AJ134" s="2" t="s">
        <v>942</v>
      </c>
      <c r="AK134" s="2" t="s">
        <v>195</v>
      </c>
      <c r="AS134" s="2" t="s">
        <v>942</v>
      </c>
      <c r="AT134" s="8">
        <v>0</v>
      </c>
    </row>
    <row r="135" spans="1:46" ht="15" customHeight="1" x14ac:dyDescent="0.2">
      <c r="A135" s="2" t="s">
        <v>644</v>
      </c>
      <c r="B135" s="20" t="s">
        <v>645</v>
      </c>
      <c r="C135" s="18" t="s">
        <v>646</v>
      </c>
      <c r="D135" s="48"/>
      <c r="E135" s="44" t="b">
        <v>0</v>
      </c>
      <c r="F135" s="16">
        <v>14.7</v>
      </c>
      <c r="G135" s="16">
        <v>14.1</v>
      </c>
      <c r="H135" s="16">
        <v>0</v>
      </c>
      <c r="I135" s="16">
        <v>14.2</v>
      </c>
      <c r="J135" s="16">
        <v>14.2</v>
      </c>
      <c r="K135" s="75">
        <v>14.87</v>
      </c>
      <c r="L135" s="2" t="s">
        <v>195</v>
      </c>
      <c r="M135" s="2" t="s">
        <v>195</v>
      </c>
      <c r="N135" s="2" t="s">
        <v>195</v>
      </c>
      <c r="O135" s="2" t="s">
        <v>195</v>
      </c>
      <c r="P135" s="2" t="s">
        <v>195</v>
      </c>
      <c r="Q135" s="2" t="s">
        <v>195</v>
      </c>
      <c r="R135" s="2" t="s">
        <v>195</v>
      </c>
      <c r="S135" s="2" t="s">
        <v>195</v>
      </c>
      <c r="T135" s="2" t="s">
        <v>195</v>
      </c>
      <c r="U135" s="2" t="s">
        <v>195</v>
      </c>
      <c r="AA135" s="2" t="s">
        <v>942</v>
      </c>
      <c r="AB135" s="2" t="s">
        <v>195</v>
      </c>
      <c r="AJ135" s="2" t="s">
        <v>942</v>
      </c>
      <c r="AK135" s="2" t="s">
        <v>195</v>
      </c>
      <c r="AS135" s="2" t="s">
        <v>942</v>
      </c>
      <c r="AT135" s="8">
        <v>0</v>
      </c>
    </row>
    <row r="136" spans="1:46" ht="15" customHeight="1" x14ac:dyDescent="0.2">
      <c r="A136" s="2" t="s">
        <v>647</v>
      </c>
      <c r="B136" s="20" t="s">
        <v>648</v>
      </c>
      <c r="C136" s="18" t="s">
        <v>649</v>
      </c>
      <c r="D136" s="48" t="s">
        <v>650</v>
      </c>
      <c r="E136" s="44" t="b">
        <v>1</v>
      </c>
      <c r="F136" s="16">
        <v>0</v>
      </c>
      <c r="G136" s="16">
        <v>18</v>
      </c>
      <c r="H136" s="16">
        <v>0</v>
      </c>
      <c r="I136" s="16">
        <v>19.3</v>
      </c>
      <c r="J136" s="16">
        <v>30.5</v>
      </c>
      <c r="K136" s="75">
        <v>29.824999999999999</v>
      </c>
      <c r="L136" s="2" t="s">
        <v>195</v>
      </c>
      <c r="M136" s="2" t="s">
        <v>141</v>
      </c>
      <c r="N136" s="2" t="s">
        <v>141</v>
      </c>
      <c r="O136" s="2" t="s">
        <v>141</v>
      </c>
      <c r="P136" s="2" t="s">
        <v>141</v>
      </c>
      <c r="Q136" s="2" t="s">
        <v>141</v>
      </c>
      <c r="R136" s="2" t="s">
        <v>141</v>
      </c>
      <c r="S136" s="2" t="s">
        <v>195</v>
      </c>
      <c r="T136" s="2" t="s">
        <v>141</v>
      </c>
      <c r="U136" s="2" t="s">
        <v>195</v>
      </c>
      <c r="AA136" s="2" t="s">
        <v>942</v>
      </c>
      <c r="AB136" s="2" t="s">
        <v>141</v>
      </c>
      <c r="AC136" s="2" t="s">
        <v>141</v>
      </c>
      <c r="AD136" s="2" t="s">
        <v>195</v>
      </c>
      <c r="AE136" s="2" t="s">
        <v>195</v>
      </c>
      <c r="AF136" s="2" t="s">
        <v>141</v>
      </c>
      <c r="AG136" s="2" t="s">
        <v>141</v>
      </c>
      <c r="AH136" s="2" t="s">
        <v>195</v>
      </c>
      <c r="AI136" s="2" t="s">
        <v>195</v>
      </c>
      <c r="AJ136" s="2" t="s">
        <v>942</v>
      </c>
      <c r="AK136" s="2" t="s">
        <v>195</v>
      </c>
      <c r="AS136" s="2" t="s">
        <v>942</v>
      </c>
      <c r="AT136" s="8">
        <v>0</v>
      </c>
    </row>
    <row r="137" spans="1:46" ht="15" customHeight="1" x14ac:dyDescent="0.2">
      <c r="A137" s="2" t="s">
        <v>651</v>
      </c>
      <c r="B137" s="20" t="s">
        <v>652</v>
      </c>
      <c r="C137" s="18" t="s">
        <v>653</v>
      </c>
      <c r="D137" s="48" t="s">
        <v>654</v>
      </c>
      <c r="E137" s="44" t="b">
        <v>1</v>
      </c>
      <c r="F137" s="16">
        <v>0</v>
      </c>
      <c r="G137" s="16">
        <v>0</v>
      </c>
      <c r="H137" s="16">
        <v>0</v>
      </c>
      <c r="I137" s="16">
        <v>0</v>
      </c>
      <c r="J137" s="16">
        <v>14</v>
      </c>
      <c r="K137" s="75">
        <v>15.92</v>
      </c>
      <c r="L137" s="2" t="s">
        <v>195</v>
      </c>
      <c r="M137" s="2" t="s">
        <v>195</v>
      </c>
      <c r="N137" s="2" t="s">
        <v>141</v>
      </c>
      <c r="O137" s="2" t="s">
        <v>195</v>
      </c>
      <c r="P137" s="2" t="s">
        <v>195</v>
      </c>
      <c r="Q137" s="2" t="s">
        <v>195</v>
      </c>
      <c r="R137" s="2" t="s">
        <v>195</v>
      </c>
      <c r="S137" s="2" t="s">
        <v>195</v>
      </c>
      <c r="T137" s="2" t="s">
        <v>195</v>
      </c>
      <c r="U137" s="2" t="s">
        <v>195</v>
      </c>
      <c r="AA137" s="2" t="s">
        <v>942</v>
      </c>
      <c r="AB137" s="2" t="s">
        <v>141</v>
      </c>
      <c r="AC137" s="2" t="s">
        <v>141</v>
      </c>
      <c r="AD137" s="2" t="s">
        <v>195</v>
      </c>
      <c r="AE137" s="2" t="s">
        <v>195</v>
      </c>
      <c r="AF137" s="2" t="s">
        <v>195</v>
      </c>
      <c r="AG137" s="2" t="s">
        <v>195</v>
      </c>
      <c r="AH137" s="2" t="s">
        <v>195</v>
      </c>
      <c r="AI137" s="2" t="s">
        <v>195</v>
      </c>
      <c r="AJ137" s="2" t="s">
        <v>942</v>
      </c>
      <c r="AK137" s="2" t="s">
        <v>195</v>
      </c>
      <c r="AS137" s="2" t="s">
        <v>942</v>
      </c>
      <c r="AT137" s="8">
        <v>0</v>
      </c>
    </row>
    <row r="138" spans="1:46" ht="15" customHeight="1" x14ac:dyDescent="0.2">
      <c r="A138" s="2" t="s">
        <v>655</v>
      </c>
      <c r="B138" s="20" t="s">
        <v>656</v>
      </c>
      <c r="C138" s="18" t="s">
        <v>657</v>
      </c>
      <c r="D138" s="48" t="s">
        <v>658</v>
      </c>
      <c r="E138" s="44" t="b">
        <v>1</v>
      </c>
      <c r="F138" s="16">
        <v>3</v>
      </c>
      <c r="G138" s="16">
        <v>2.2000000000000002</v>
      </c>
      <c r="H138" s="16">
        <v>0</v>
      </c>
      <c r="I138" s="16">
        <v>1.2</v>
      </c>
      <c r="J138" s="16">
        <v>1</v>
      </c>
      <c r="K138" s="75">
        <v>1</v>
      </c>
      <c r="L138" s="2" t="s">
        <v>195</v>
      </c>
      <c r="M138" s="2" t="s">
        <v>195</v>
      </c>
      <c r="N138" s="2" t="s">
        <v>141</v>
      </c>
      <c r="O138" s="2" t="s">
        <v>195</v>
      </c>
      <c r="P138" s="2" t="s">
        <v>141</v>
      </c>
      <c r="Q138" s="2" t="s">
        <v>141</v>
      </c>
      <c r="R138" s="2" t="s">
        <v>141</v>
      </c>
      <c r="S138" s="2" t="s">
        <v>195</v>
      </c>
      <c r="T138" s="2" t="s">
        <v>141</v>
      </c>
      <c r="U138" s="2" t="s">
        <v>195</v>
      </c>
      <c r="AA138" s="2" t="s">
        <v>942</v>
      </c>
      <c r="AB138" s="2" t="s">
        <v>141</v>
      </c>
      <c r="AC138" s="2" t="s">
        <v>141</v>
      </c>
      <c r="AD138" s="2" t="s">
        <v>195</v>
      </c>
      <c r="AE138" s="2" t="s">
        <v>141</v>
      </c>
      <c r="AF138" s="2" t="s">
        <v>141</v>
      </c>
      <c r="AG138" s="2" t="s">
        <v>141</v>
      </c>
      <c r="AH138" s="2" t="s">
        <v>141</v>
      </c>
      <c r="AI138" s="2" t="s">
        <v>141</v>
      </c>
      <c r="AJ138" s="2" t="s">
        <v>1298</v>
      </c>
      <c r="AK138" s="2" t="s">
        <v>195</v>
      </c>
      <c r="AT138" s="8">
        <v>0</v>
      </c>
    </row>
    <row r="139" spans="1:46" ht="15" customHeight="1" x14ac:dyDescent="0.2">
      <c r="A139" s="2" t="s">
        <v>659</v>
      </c>
      <c r="B139" s="20" t="s">
        <v>660</v>
      </c>
      <c r="C139" s="18" t="s">
        <v>661</v>
      </c>
      <c r="D139" s="48" t="s">
        <v>662</v>
      </c>
      <c r="E139" s="44" t="b">
        <v>1</v>
      </c>
      <c r="F139" s="16">
        <v>65.8</v>
      </c>
      <c r="G139" s="16">
        <v>65.7</v>
      </c>
      <c r="H139" s="16">
        <v>0</v>
      </c>
      <c r="I139" s="16">
        <v>70.400000000000006</v>
      </c>
      <c r="J139" s="16">
        <v>72.7</v>
      </c>
      <c r="K139" s="75">
        <v>52.394799999999996</v>
      </c>
      <c r="L139" s="2" t="s">
        <v>195</v>
      </c>
      <c r="M139" s="2" t="s">
        <v>195</v>
      </c>
      <c r="N139" s="2" t="s">
        <v>141</v>
      </c>
      <c r="O139" s="2" t="s">
        <v>195</v>
      </c>
      <c r="P139" s="2" t="s">
        <v>195</v>
      </c>
      <c r="Q139" s="2" t="s">
        <v>195</v>
      </c>
      <c r="R139" s="2" t="s">
        <v>195</v>
      </c>
      <c r="S139" s="2" t="s">
        <v>141</v>
      </c>
      <c r="T139" s="2" t="s">
        <v>141</v>
      </c>
      <c r="U139" s="2" t="s">
        <v>195</v>
      </c>
      <c r="AA139" s="2" t="s">
        <v>942</v>
      </c>
      <c r="AB139" s="2" t="s">
        <v>141</v>
      </c>
      <c r="AC139" s="2" t="s">
        <v>141</v>
      </c>
      <c r="AD139" s="2" t="s">
        <v>141</v>
      </c>
      <c r="AE139" s="2" t="s">
        <v>141</v>
      </c>
      <c r="AF139" s="2" t="s">
        <v>195</v>
      </c>
      <c r="AG139" s="2" t="s">
        <v>141</v>
      </c>
      <c r="AH139" s="2" t="s">
        <v>141</v>
      </c>
      <c r="AI139" s="2" t="s">
        <v>195</v>
      </c>
      <c r="AJ139" s="2" t="s">
        <v>942</v>
      </c>
      <c r="AK139" s="2" t="s">
        <v>195</v>
      </c>
      <c r="AS139" s="2" t="s">
        <v>942</v>
      </c>
      <c r="AT139" s="8">
        <v>0</v>
      </c>
    </row>
    <row r="140" spans="1:46" ht="15" customHeight="1" x14ac:dyDescent="0.2">
      <c r="A140" s="2" t="s">
        <v>663</v>
      </c>
      <c r="B140" s="20" t="s">
        <v>664</v>
      </c>
      <c r="C140" s="18" t="s">
        <v>665</v>
      </c>
      <c r="D140" s="48" t="s">
        <v>666</v>
      </c>
      <c r="E140" s="44" t="b">
        <v>1</v>
      </c>
      <c r="F140" s="16">
        <v>1134.5999999999999</v>
      </c>
      <c r="G140" s="16">
        <v>1124</v>
      </c>
      <c r="H140" s="16">
        <v>0</v>
      </c>
      <c r="I140" s="16">
        <v>1126.2</v>
      </c>
      <c r="J140" s="16">
        <v>1125.0999999999999</v>
      </c>
      <c r="K140" s="75">
        <v>936.96753999999999</v>
      </c>
      <c r="L140" s="2" t="s">
        <v>195</v>
      </c>
      <c r="M140" s="2" t="s">
        <v>195</v>
      </c>
      <c r="N140" s="2" t="s">
        <v>141</v>
      </c>
      <c r="O140" s="2" t="s">
        <v>195</v>
      </c>
      <c r="P140" s="2" t="s">
        <v>141</v>
      </c>
      <c r="Q140" s="2" t="s">
        <v>141</v>
      </c>
      <c r="R140" s="2" t="s">
        <v>141</v>
      </c>
      <c r="S140" s="2" t="s">
        <v>195</v>
      </c>
      <c r="T140" s="2" t="s">
        <v>141</v>
      </c>
      <c r="U140" s="2" t="s">
        <v>195</v>
      </c>
      <c r="AA140" s="2" t="s">
        <v>942</v>
      </c>
      <c r="AB140" s="2" t="s">
        <v>141</v>
      </c>
      <c r="AC140" s="2" t="s">
        <v>141</v>
      </c>
      <c r="AD140" s="2" t="s">
        <v>141</v>
      </c>
      <c r="AE140" s="2" t="s">
        <v>195</v>
      </c>
      <c r="AF140" s="2" t="s">
        <v>195</v>
      </c>
      <c r="AG140" s="2" t="s">
        <v>141</v>
      </c>
      <c r="AH140" s="2" t="s">
        <v>141</v>
      </c>
      <c r="AI140" s="2" t="s">
        <v>195</v>
      </c>
      <c r="AJ140" s="2" t="s">
        <v>942</v>
      </c>
      <c r="AK140" s="2" t="s">
        <v>195</v>
      </c>
      <c r="AS140" s="2" t="s">
        <v>942</v>
      </c>
      <c r="AT140" s="8">
        <v>0</v>
      </c>
    </row>
    <row r="141" spans="1:46" ht="15" customHeight="1" x14ac:dyDescent="0.2">
      <c r="A141" s="2" t="s">
        <v>667</v>
      </c>
      <c r="B141" s="20" t="s">
        <v>668</v>
      </c>
      <c r="C141" s="18" t="s">
        <v>669</v>
      </c>
      <c r="D141" s="48" t="s">
        <v>670</v>
      </c>
      <c r="E141" s="44" t="b">
        <v>1</v>
      </c>
      <c r="F141" s="16">
        <v>521.5</v>
      </c>
      <c r="G141" s="16">
        <v>524.5</v>
      </c>
      <c r="H141" s="16">
        <v>0</v>
      </c>
      <c r="I141" s="16">
        <v>535.9</v>
      </c>
      <c r="J141" s="16">
        <v>539</v>
      </c>
      <c r="K141" s="75">
        <v>467.8107</v>
      </c>
      <c r="L141" s="2" t="s">
        <v>195</v>
      </c>
      <c r="M141" s="2" t="s">
        <v>195</v>
      </c>
      <c r="N141" s="2" t="s">
        <v>141</v>
      </c>
      <c r="O141" s="2" t="s">
        <v>195</v>
      </c>
      <c r="P141" s="2" t="s">
        <v>141</v>
      </c>
      <c r="Q141" s="2" t="s">
        <v>195</v>
      </c>
      <c r="R141" s="2" t="s">
        <v>195</v>
      </c>
      <c r="S141" s="2" t="s">
        <v>195</v>
      </c>
      <c r="T141" s="2" t="s">
        <v>141</v>
      </c>
      <c r="U141" s="2" t="s">
        <v>195</v>
      </c>
      <c r="AA141" s="2" t="s">
        <v>942</v>
      </c>
      <c r="AB141" s="2" t="s">
        <v>141</v>
      </c>
      <c r="AC141" s="2" t="s">
        <v>141</v>
      </c>
      <c r="AD141" s="2" t="s">
        <v>141</v>
      </c>
      <c r="AE141" s="2" t="s">
        <v>195</v>
      </c>
      <c r="AF141" s="2" t="s">
        <v>195</v>
      </c>
      <c r="AG141" s="2" t="s">
        <v>141</v>
      </c>
      <c r="AH141" s="2" t="s">
        <v>141</v>
      </c>
      <c r="AI141" s="2" t="s">
        <v>195</v>
      </c>
      <c r="AJ141" s="2" t="s">
        <v>942</v>
      </c>
      <c r="AK141" s="2" t="s">
        <v>141</v>
      </c>
      <c r="AL141" s="2" t="s">
        <v>141</v>
      </c>
      <c r="AM141" s="2" t="s">
        <v>195</v>
      </c>
      <c r="AN141" s="2" t="s">
        <v>195</v>
      </c>
      <c r="AO141" s="2" t="s">
        <v>195</v>
      </c>
      <c r="AP141" s="2" t="s">
        <v>195</v>
      </c>
      <c r="AQ141" s="2" t="s">
        <v>195</v>
      </c>
      <c r="AR141" s="2" t="s">
        <v>195</v>
      </c>
      <c r="AS141" s="2" t="s">
        <v>942</v>
      </c>
      <c r="AT141" s="8">
        <v>0</v>
      </c>
    </row>
    <row r="142" spans="1:46" ht="15" customHeight="1" x14ac:dyDescent="0.2">
      <c r="A142" s="2" t="s">
        <v>671</v>
      </c>
      <c r="B142" s="20" t="s">
        <v>672</v>
      </c>
      <c r="C142" s="18" t="s">
        <v>673</v>
      </c>
      <c r="D142" s="48" t="s">
        <v>674</v>
      </c>
      <c r="E142" s="44" t="b">
        <v>1</v>
      </c>
      <c r="F142" s="16">
        <v>62.6</v>
      </c>
      <c r="G142" s="16">
        <v>63.4</v>
      </c>
      <c r="H142" s="16">
        <v>0</v>
      </c>
      <c r="I142" s="16">
        <v>63</v>
      </c>
      <c r="J142" s="16">
        <v>64.900000000000006</v>
      </c>
      <c r="K142" s="75">
        <v>57.273310000000002</v>
      </c>
      <c r="L142" s="2" t="s">
        <v>195</v>
      </c>
      <c r="M142" s="2" t="s">
        <v>195</v>
      </c>
      <c r="N142" s="2" t="s">
        <v>195</v>
      </c>
      <c r="O142" s="2" t="s">
        <v>195</v>
      </c>
      <c r="P142" s="2" t="s">
        <v>195</v>
      </c>
      <c r="Q142" s="2" t="s">
        <v>195</v>
      </c>
      <c r="R142" s="2" t="s">
        <v>195</v>
      </c>
      <c r="S142" s="2" t="s">
        <v>195</v>
      </c>
      <c r="T142" s="2" t="s">
        <v>195</v>
      </c>
      <c r="U142" s="2" t="s">
        <v>141</v>
      </c>
      <c r="V142" s="2" t="s">
        <v>141</v>
      </c>
      <c r="W142" s="2" t="s">
        <v>195</v>
      </c>
      <c r="X142" s="2" t="s">
        <v>195</v>
      </c>
      <c r="Y142" s="2" t="s">
        <v>195</v>
      </c>
      <c r="Z142" s="2" t="s">
        <v>195</v>
      </c>
      <c r="AA142" s="2" t="s">
        <v>942</v>
      </c>
      <c r="AB142" s="2" t="s">
        <v>141</v>
      </c>
      <c r="AC142" s="2" t="s">
        <v>141</v>
      </c>
      <c r="AD142" s="2" t="s">
        <v>195</v>
      </c>
      <c r="AE142" s="2" t="s">
        <v>195</v>
      </c>
      <c r="AF142" s="2" t="s">
        <v>195</v>
      </c>
      <c r="AG142" s="2" t="s">
        <v>141</v>
      </c>
      <c r="AH142" s="2" t="s">
        <v>195</v>
      </c>
      <c r="AI142" s="2" t="s">
        <v>195</v>
      </c>
      <c r="AJ142" s="2" t="s">
        <v>942</v>
      </c>
      <c r="AK142" s="2" t="s">
        <v>195</v>
      </c>
      <c r="AS142" s="2" t="s">
        <v>942</v>
      </c>
      <c r="AT142" s="8">
        <v>0</v>
      </c>
    </row>
    <row r="143" spans="1:46" ht="15" customHeight="1" x14ac:dyDescent="0.2">
      <c r="A143" s="2" t="s">
        <v>675</v>
      </c>
      <c r="B143" s="20" t="s">
        <v>676</v>
      </c>
      <c r="C143" s="18" t="s">
        <v>677</v>
      </c>
      <c r="D143" s="48" t="s">
        <v>678</v>
      </c>
      <c r="E143" s="44" t="b">
        <v>1</v>
      </c>
      <c r="F143" s="16">
        <v>0</v>
      </c>
      <c r="G143" s="16">
        <v>0</v>
      </c>
      <c r="H143" s="16">
        <v>0</v>
      </c>
      <c r="I143" s="16">
        <v>0</v>
      </c>
      <c r="J143" s="16">
        <v>0</v>
      </c>
      <c r="K143" s="75">
        <v>2</v>
      </c>
      <c r="L143" s="2" t="s">
        <v>195</v>
      </c>
      <c r="M143" s="2" t="s">
        <v>195</v>
      </c>
      <c r="N143" s="2" t="s">
        <v>195</v>
      </c>
      <c r="O143" s="2" t="s">
        <v>195</v>
      </c>
      <c r="P143" s="2" t="s">
        <v>195</v>
      </c>
      <c r="Q143" s="2" t="s">
        <v>195</v>
      </c>
      <c r="R143" s="2" t="s">
        <v>195</v>
      </c>
      <c r="S143" s="2" t="s">
        <v>195</v>
      </c>
      <c r="T143" s="2" t="s">
        <v>195</v>
      </c>
      <c r="U143" s="2" t="s">
        <v>195</v>
      </c>
      <c r="AA143" s="2" t="s">
        <v>942</v>
      </c>
      <c r="AB143" s="2" t="s">
        <v>195</v>
      </c>
      <c r="AJ143" s="2" t="s">
        <v>942</v>
      </c>
      <c r="AK143" s="2" t="s">
        <v>195</v>
      </c>
      <c r="AS143" s="2" t="s">
        <v>942</v>
      </c>
      <c r="AT143" s="8">
        <v>0</v>
      </c>
    </row>
    <row r="144" spans="1:46" ht="15" customHeight="1" x14ac:dyDescent="0.2">
      <c r="A144" s="2" t="s">
        <v>679</v>
      </c>
      <c r="B144" s="20" t="s">
        <v>680</v>
      </c>
      <c r="C144" s="18" t="s">
        <v>681</v>
      </c>
      <c r="D144" s="48" t="s">
        <v>682</v>
      </c>
      <c r="E144" s="44" t="b">
        <v>1</v>
      </c>
      <c r="F144" s="16">
        <v>208.1</v>
      </c>
      <c r="G144" s="16">
        <v>212.2</v>
      </c>
      <c r="H144" s="16">
        <v>0</v>
      </c>
      <c r="I144" s="16">
        <v>206.7</v>
      </c>
      <c r="J144" s="16">
        <v>210.9</v>
      </c>
      <c r="K144" s="75">
        <v>196.04499999999999</v>
      </c>
      <c r="L144" s="2" t="s">
        <v>195</v>
      </c>
      <c r="M144" s="2" t="s">
        <v>195</v>
      </c>
      <c r="N144" s="2" t="s">
        <v>195</v>
      </c>
      <c r="O144" s="2" t="s">
        <v>195</v>
      </c>
      <c r="P144" s="2" t="s">
        <v>195</v>
      </c>
      <c r="Q144" s="2" t="s">
        <v>195</v>
      </c>
      <c r="R144" s="2" t="s">
        <v>195</v>
      </c>
      <c r="S144" s="2" t="s">
        <v>195</v>
      </c>
      <c r="T144" s="2" t="s">
        <v>195</v>
      </c>
      <c r="U144" s="2" t="s">
        <v>141</v>
      </c>
      <c r="V144" s="2" t="s">
        <v>141</v>
      </c>
      <c r="W144" s="2" t="s">
        <v>195</v>
      </c>
      <c r="X144" s="2" t="s">
        <v>195</v>
      </c>
      <c r="Y144" s="2" t="s">
        <v>195</v>
      </c>
      <c r="Z144" s="2" t="s">
        <v>195</v>
      </c>
      <c r="AA144" s="2" t="s">
        <v>942</v>
      </c>
      <c r="AB144" s="2" t="s">
        <v>141</v>
      </c>
      <c r="AC144" s="2" t="s">
        <v>141</v>
      </c>
      <c r="AD144" s="2" t="s">
        <v>195</v>
      </c>
      <c r="AE144" s="2" t="s">
        <v>195</v>
      </c>
      <c r="AF144" s="2" t="s">
        <v>141</v>
      </c>
      <c r="AG144" s="2" t="s">
        <v>141</v>
      </c>
      <c r="AH144" s="2" t="s">
        <v>141</v>
      </c>
      <c r="AI144" s="2" t="s">
        <v>195</v>
      </c>
      <c r="AJ144" s="2" t="s">
        <v>942</v>
      </c>
      <c r="AK144" s="2" t="s">
        <v>195</v>
      </c>
      <c r="AS144" s="2" t="s">
        <v>942</v>
      </c>
      <c r="AT144" s="8">
        <v>0</v>
      </c>
    </row>
    <row r="145" spans="1:46" ht="15" customHeight="1" x14ac:dyDescent="0.2">
      <c r="A145" s="2" t="s">
        <v>683</v>
      </c>
      <c r="B145" s="20" t="s">
        <v>684</v>
      </c>
      <c r="C145" s="18" t="s">
        <v>685</v>
      </c>
      <c r="D145" s="48" t="s">
        <v>686</v>
      </c>
      <c r="E145" s="44" t="b">
        <v>1</v>
      </c>
      <c r="F145" s="16">
        <v>0</v>
      </c>
      <c r="G145" s="16">
        <v>17.399999999999999</v>
      </c>
      <c r="H145" s="16">
        <v>0</v>
      </c>
      <c r="I145" s="16">
        <v>20.3</v>
      </c>
      <c r="J145" s="16">
        <v>25.6</v>
      </c>
      <c r="K145" s="75">
        <v>23.359000000000002</v>
      </c>
      <c r="L145" s="2" t="s">
        <v>195</v>
      </c>
      <c r="M145" s="2" t="s">
        <v>195</v>
      </c>
      <c r="N145" s="2" t="s">
        <v>141</v>
      </c>
      <c r="O145" s="2" t="s">
        <v>195</v>
      </c>
      <c r="P145" s="2" t="s">
        <v>141</v>
      </c>
      <c r="Q145" s="2" t="s">
        <v>141</v>
      </c>
      <c r="R145" s="2" t="s">
        <v>141</v>
      </c>
      <c r="S145" s="2" t="s">
        <v>141</v>
      </c>
      <c r="T145" s="2" t="s">
        <v>141</v>
      </c>
      <c r="U145" s="2" t="s">
        <v>141</v>
      </c>
      <c r="V145" s="2" t="s">
        <v>141</v>
      </c>
      <c r="W145" s="2" t="s">
        <v>195</v>
      </c>
      <c r="X145" s="2" t="s">
        <v>195</v>
      </c>
      <c r="Y145" s="2" t="s">
        <v>195</v>
      </c>
      <c r="Z145" s="2" t="s">
        <v>195</v>
      </c>
      <c r="AA145" s="2" t="s">
        <v>942</v>
      </c>
      <c r="AB145" s="2" t="s">
        <v>141</v>
      </c>
      <c r="AC145" s="2" t="s">
        <v>141</v>
      </c>
      <c r="AD145" s="2" t="s">
        <v>141</v>
      </c>
      <c r="AE145" s="2" t="s">
        <v>195</v>
      </c>
      <c r="AF145" s="2" t="s">
        <v>141</v>
      </c>
      <c r="AG145" s="2" t="s">
        <v>195</v>
      </c>
      <c r="AH145" s="2" t="s">
        <v>141</v>
      </c>
      <c r="AI145" s="2" t="s">
        <v>195</v>
      </c>
      <c r="AJ145" s="2" t="s">
        <v>942</v>
      </c>
      <c r="AK145" s="2" t="s">
        <v>195</v>
      </c>
      <c r="AS145" s="2" t="s">
        <v>942</v>
      </c>
      <c r="AT145" s="8">
        <v>0</v>
      </c>
    </row>
    <row r="146" spans="1:46" ht="15" customHeight="1" x14ac:dyDescent="0.2">
      <c r="A146" s="2" t="s">
        <v>687</v>
      </c>
      <c r="B146" s="20" t="s">
        <v>688</v>
      </c>
      <c r="C146" s="18" t="s">
        <v>689</v>
      </c>
      <c r="D146" s="48" t="s">
        <v>690</v>
      </c>
      <c r="E146" s="44" t="b">
        <v>1</v>
      </c>
      <c r="F146" s="16">
        <v>26.3</v>
      </c>
      <c r="G146" s="16">
        <v>26.7</v>
      </c>
      <c r="H146" s="16">
        <v>0</v>
      </c>
      <c r="I146" s="16">
        <v>24.2</v>
      </c>
      <c r="J146" s="16">
        <v>24.9</v>
      </c>
      <c r="K146" s="75">
        <v>23.318999999999999</v>
      </c>
      <c r="L146" s="2" t="s">
        <v>195</v>
      </c>
      <c r="M146" s="2" t="s">
        <v>195</v>
      </c>
      <c r="N146" s="2" t="s">
        <v>141</v>
      </c>
      <c r="O146" s="2" t="s">
        <v>195</v>
      </c>
      <c r="P146" s="2" t="s">
        <v>141</v>
      </c>
      <c r="Q146" s="2" t="s">
        <v>141</v>
      </c>
      <c r="R146" s="2" t="s">
        <v>141</v>
      </c>
      <c r="S146" s="2" t="s">
        <v>195</v>
      </c>
      <c r="T146" s="2" t="s">
        <v>141</v>
      </c>
      <c r="U146" s="2" t="s">
        <v>141</v>
      </c>
      <c r="V146" s="2" t="s">
        <v>141</v>
      </c>
      <c r="W146" s="2" t="s">
        <v>195</v>
      </c>
      <c r="X146" s="2" t="s">
        <v>195</v>
      </c>
      <c r="Y146" s="2" t="s">
        <v>195</v>
      </c>
      <c r="Z146" s="2" t="s">
        <v>195</v>
      </c>
      <c r="AA146" s="2" t="s">
        <v>942</v>
      </c>
      <c r="AB146" s="2" t="s">
        <v>141</v>
      </c>
      <c r="AC146" s="2" t="s">
        <v>141</v>
      </c>
      <c r="AD146" s="2" t="s">
        <v>141</v>
      </c>
      <c r="AE146" s="2" t="s">
        <v>195</v>
      </c>
      <c r="AF146" s="2" t="s">
        <v>141</v>
      </c>
      <c r="AG146" s="2" t="s">
        <v>141</v>
      </c>
      <c r="AH146" s="2" t="s">
        <v>141</v>
      </c>
      <c r="AI146" s="2" t="s">
        <v>141</v>
      </c>
      <c r="AJ146" s="2" t="s">
        <v>1297</v>
      </c>
      <c r="AK146" s="2" t="s">
        <v>195</v>
      </c>
      <c r="AS146" s="2" t="s">
        <v>942</v>
      </c>
      <c r="AT146" s="8">
        <v>0</v>
      </c>
    </row>
    <row r="147" spans="1:46" ht="15" customHeight="1" x14ac:dyDescent="0.2">
      <c r="A147" s="2" t="s">
        <v>691</v>
      </c>
      <c r="B147" s="20" t="s">
        <v>692</v>
      </c>
      <c r="C147" s="18" t="s">
        <v>693</v>
      </c>
      <c r="D147" s="48" t="s">
        <v>694</v>
      </c>
      <c r="E147" s="44" t="b">
        <v>1</v>
      </c>
      <c r="F147" s="16">
        <v>75.3</v>
      </c>
      <c r="G147" s="16">
        <v>77.400000000000006</v>
      </c>
      <c r="H147" s="16">
        <v>0</v>
      </c>
      <c r="I147" s="16">
        <v>75.2</v>
      </c>
      <c r="J147" s="16">
        <v>77.8</v>
      </c>
      <c r="K147" s="75">
        <v>64.692999999999998</v>
      </c>
      <c r="L147" s="2" t="s">
        <v>195</v>
      </c>
      <c r="M147" s="2" t="s">
        <v>195</v>
      </c>
      <c r="N147" s="2" t="s">
        <v>195</v>
      </c>
      <c r="O147" s="2" t="s">
        <v>195</v>
      </c>
      <c r="P147" s="2" t="s">
        <v>195</v>
      </c>
      <c r="Q147" s="2" t="s">
        <v>195</v>
      </c>
      <c r="R147" s="2" t="s">
        <v>195</v>
      </c>
      <c r="S147" s="2" t="s">
        <v>195</v>
      </c>
      <c r="T147" s="2" t="s">
        <v>141</v>
      </c>
      <c r="U147" s="2" t="s">
        <v>195</v>
      </c>
      <c r="AA147" s="2" t="s">
        <v>942</v>
      </c>
      <c r="AB147" s="2" t="s">
        <v>141</v>
      </c>
      <c r="AC147" s="2" t="s">
        <v>195</v>
      </c>
      <c r="AD147" s="2" t="s">
        <v>195</v>
      </c>
      <c r="AE147" s="2" t="s">
        <v>195</v>
      </c>
      <c r="AF147" s="2" t="s">
        <v>195</v>
      </c>
      <c r="AG147" s="2" t="s">
        <v>195</v>
      </c>
      <c r="AH147" s="2" t="s">
        <v>195</v>
      </c>
      <c r="AI147" s="2" t="s">
        <v>141</v>
      </c>
      <c r="AJ147" s="2" t="s">
        <v>1296</v>
      </c>
      <c r="AK147" s="2" t="s">
        <v>195</v>
      </c>
      <c r="AS147" s="2" t="s">
        <v>942</v>
      </c>
      <c r="AT147" s="8">
        <v>0</v>
      </c>
    </row>
    <row r="148" spans="1:46" ht="15" customHeight="1" x14ac:dyDescent="0.2">
      <c r="A148" s="2" t="s">
        <v>695</v>
      </c>
      <c r="B148" s="20" t="s">
        <v>696</v>
      </c>
      <c r="C148" s="18" t="s">
        <v>697</v>
      </c>
      <c r="D148" s="48" t="s">
        <v>698</v>
      </c>
      <c r="E148" s="44" t="b">
        <v>1</v>
      </c>
      <c r="F148" s="16">
        <v>26.9</v>
      </c>
      <c r="G148" s="16">
        <v>25.9</v>
      </c>
      <c r="H148" s="16">
        <v>0</v>
      </c>
      <c r="I148" s="16">
        <v>25.1</v>
      </c>
      <c r="J148" s="16">
        <v>24.1</v>
      </c>
      <c r="K148" s="75">
        <v>23.092099999999999</v>
      </c>
      <c r="L148" s="2" t="s">
        <v>195</v>
      </c>
      <c r="M148" s="2" t="s">
        <v>195</v>
      </c>
      <c r="N148" s="2" t="s">
        <v>141</v>
      </c>
      <c r="O148" s="2" t="s">
        <v>195</v>
      </c>
      <c r="P148" s="2" t="s">
        <v>141</v>
      </c>
      <c r="Q148" s="2" t="s">
        <v>195</v>
      </c>
      <c r="R148" s="2" t="s">
        <v>141</v>
      </c>
      <c r="S148" s="2" t="s">
        <v>195</v>
      </c>
      <c r="T148" s="2" t="s">
        <v>141</v>
      </c>
      <c r="U148" s="2" t="s">
        <v>141</v>
      </c>
      <c r="V148" s="2" t="s">
        <v>141</v>
      </c>
      <c r="W148" s="2" t="s">
        <v>195</v>
      </c>
      <c r="X148" s="2" t="s">
        <v>195</v>
      </c>
      <c r="Y148" s="2" t="s">
        <v>195</v>
      </c>
      <c r="Z148" s="2" t="s">
        <v>195</v>
      </c>
      <c r="AA148" s="2" t="s">
        <v>942</v>
      </c>
      <c r="AB148" s="2" t="s">
        <v>141</v>
      </c>
      <c r="AC148" s="2" t="s">
        <v>141</v>
      </c>
      <c r="AD148" s="2" t="s">
        <v>195</v>
      </c>
      <c r="AE148" s="2" t="s">
        <v>195</v>
      </c>
      <c r="AF148" s="2" t="s">
        <v>195</v>
      </c>
      <c r="AG148" s="2" t="s">
        <v>195</v>
      </c>
      <c r="AH148" s="2" t="s">
        <v>195</v>
      </c>
      <c r="AI148" s="2" t="s">
        <v>195</v>
      </c>
      <c r="AJ148" s="2" t="s">
        <v>942</v>
      </c>
      <c r="AK148" s="2" t="s">
        <v>195</v>
      </c>
      <c r="AS148" s="2" t="s">
        <v>942</v>
      </c>
      <c r="AT148" s="8">
        <v>0</v>
      </c>
    </row>
    <row r="149" spans="1:46" ht="15" customHeight="1" x14ac:dyDescent="0.2">
      <c r="A149" s="2" t="s">
        <v>699</v>
      </c>
      <c r="B149" s="20" t="s">
        <v>700</v>
      </c>
      <c r="C149" s="18" t="s">
        <v>701</v>
      </c>
      <c r="D149" s="48" t="s">
        <v>702</v>
      </c>
      <c r="E149" s="44" t="b">
        <v>1</v>
      </c>
      <c r="F149" s="16">
        <v>23.6</v>
      </c>
      <c r="G149" s="16">
        <v>24.4</v>
      </c>
      <c r="H149" s="16">
        <v>0</v>
      </c>
      <c r="I149" s="16">
        <v>25.8</v>
      </c>
      <c r="J149" s="16">
        <v>32.4</v>
      </c>
      <c r="K149" s="75">
        <v>18.802499999999998</v>
      </c>
      <c r="L149" s="2" t="s">
        <v>141</v>
      </c>
      <c r="M149" s="2" t="s">
        <v>141</v>
      </c>
      <c r="N149" s="2" t="s">
        <v>141</v>
      </c>
      <c r="O149" s="2" t="s">
        <v>195</v>
      </c>
      <c r="P149" s="2" t="s">
        <v>141</v>
      </c>
      <c r="Q149" s="2" t="s">
        <v>141</v>
      </c>
      <c r="R149" s="2" t="s">
        <v>141</v>
      </c>
      <c r="S149" s="2" t="s">
        <v>141</v>
      </c>
      <c r="T149" s="2" t="s">
        <v>141</v>
      </c>
      <c r="U149" s="2" t="s">
        <v>141</v>
      </c>
      <c r="V149" s="2" t="s">
        <v>141</v>
      </c>
      <c r="W149" s="2" t="s">
        <v>195</v>
      </c>
      <c r="X149" s="2" t="s">
        <v>141</v>
      </c>
      <c r="Y149" s="2" t="s">
        <v>195</v>
      </c>
      <c r="Z149" s="2" t="s">
        <v>195</v>
      </c>
      <c r="AA149" s="2" t="s">
        <v>942</v>
      </c>
      <c r="AB149" s="2" t="s">
        <v>141</v>
      </c>
      <c r="AC149" s="2" t="s">
        <v>141</v>
      </c>
      <c r="AD149" s="2" t="s">
        <v>141</v>
      </c>
      <c r="AE149" s="2" t="s">
        <v>141</v>
      </c>
      <c r="AF149" s="2" t="s">
        <v>141</v>
      </c>
      <c r="AG149" s="2" t="s">
        <v>141</v>
      </c>
      <c r="AH149" s="2" t="s">
        <v>195</v>
      </c>
      <c r="AI149" s="2" t="s">
        <v>195</v>
      </c>
      <c r="AJ149" s="2" t="s">
        <v>942</v>
      </c>
      <c r="AK149" s="2" t="s">
        <v>195</v>
      </c>
      <c r="AS149" s="2" t="s">
        <v>942</v>
      </c>
      <c r="AT149" s="8">
        <v>0</v>
      </c>
    </row>
    <row r="150" spans="1:46" ht="15" customHeight="1" x14ac:dyDescent="0.2">
      <c r="A150" s="2" t="s">
        <v>703</v>
      </c>
      <c r="B150" s="20" t="s">
        <v>704</v>
      </c>
      <c r="C150" s="18" t="s">
        <v>705</v>
      </c>
      <c r="D150" s="48" t="s">
        <v>706</v>
      </c>
      <c r="E150" s="44" t="b">
        <v>1</v>
      </c>
      <c r="F150" s="16">
        <v>90.4</v>
      </c>
      <c r="G150" s="16">
        <v>89.4</v>
      </c>
      <c r="H150" s="16">
        <v>0</v>
      </c>
      <c r="I150" s="16">
        <v>87.2</v>
      </c>
      <c r="J150" s="16">
        <v>84</v>
      </c>
      <c r="K150" s="75">
        <v>65.615600000000001</v>
      </c>
      <c r="L150" s="2" t="s">
        <v>195</v>
      </c>
      <c r="M150" s="2" t="s">
        <v>141</v>
      </c>
      <c r="N150" s="2" t="s">
        <v>141</v>
      </c>
      <c r="O150" s="2" t="s">
        <v>141</v>
      </c>
      <c r="P150" s="2" t="s">
        <v>195</v>
      </c>
      <c r="Q150" s="2" t="s">
        <v>195</v>
      </c>
      <c r="R150" s="2" t="s">
        <v>195</v>
      </c>
      <c r="S150" s="2" t="s">
        <v>195</v>
      </c>
      <c r="T150" s="2" t="s">
        <v>141</v>
      </c>
      <c r="U150" s="2" t="s">
        <v>195</v>
      </c>
      <c r="AA150" s="2" t="s">
        <v>942</v>
      </c>
      <c r="AB150" s="2" t="s">
        <v>141</v>
      </c>
      <c r="AC150" s="2" t="s">
        <v>141</v>
      </c>
      <c r="AD150" s="2" t="s">
        <v>141</v>
      </c>
      <c r="AE150" s="2" t="s">
        <v>141</v>
      </c>
      <c r="AF150" s="2" t="s">
        <v>195</v>
      </c>
      <c r="AG150" s="2" t="s">
        <v>141</v>
      </c>
      <c r="AH150" s="2" t="s">
        <v>141</v>
      </c>
      <c r="AI150" s="2" t="s">
        <v>195</v>
      </c>
      <c r="AJ150" s="2" t="s">
        <v>942</v>
      </c>
      <c r="AK150" s="2" t="s">
        <v>195</v>
      </c>
      <c r="AS150" s="2" t="s">
        <v>942</v>
      </c>
      <c r="AT150" s="8">
        <v>0</v>
      </c>
    </row>
    <row r="151" spans="1:46" ht="15" customHeight="1" x14ac:dyDescent="0.2">
      <c r="A151" s="2" t="s">
        <v>707</v>
      </c>
      <c r="B151" s="20" t="s">
        <v>708</v>
      </c>
      <c r="C151" s="18" t="s">
        <v>709</v>
      </c>
      <c r="D151" s="48" t="s">
        <v>710</v>
      </c>
      <c r="E151" s="44" t="b">
        <v>1</v>
      </c>
      <c r="F151" s="16">
        <v>27.3</v>
      </c>
      <c r="G151" s="16">
        <v>25.8</v>
      </c>
      <c r="H151" s="16">
        <v>0</v>
      </c>
      <c r="I151" s="16">
        <v>28.9</v>
      </c>
      <c r="J151" s="16">
        <v>29.5</v>
      </c>
      <c r="K151" s="75">
        <v>26.76</v>
      </c>
      <c r="L151" s="2" t="s">
        <v>195</v>
      </c>
      <c r="M151" s="2" t="s">
        <v>195</v>
      </c>
      <c r="N151" s="2" t="s">
        <v>141</v>
      </c>
      <c r="O151" s="2" t="s">
        <v>141</v>
      </c>
      <c r="P151" s="2" t="s">
        <v>141</v>
      </c>
      <c r="Q151" s="2" t="s">
        <v>195</v>
      </c>
      <c r="R151" s="2" t="s">
        <v>195</v>
      </c>
      <c r="S151" s="2" t="s">
        <v>195</v>
      </c>
      <c r="T151" s="2" t="s">
        <v>141</v>
      </c>
      <c r="U151" s="2" t="s">
        <v>141</v>
      </c>
      <c r="V151" s="2" t="s">
        <v>141</v>
      </c>
      <c r="W151" s="2" t="s">
        <v>195</v>
      </c>
      <c r="X151" s="2" t="s">
        <v>141</v>
      </c>
      <c r="Y151" s="2" t="s">
        <v>195</v>
      </c>
      <c r="Z151" s="2" t="s">
        <v>195</v>
      </c>
      <c r="AA151" s="2" t="s">
        <v>942</v>
      </c>
      <c r="AB151" s="2" t="s">
        <v>141</v>
      </c>
      <c r="AC151" s="2" t="s">
        <v>195</v>
      </c>
      <c r="AD151" s="2" t="s">
        <v>195</v>
      </c>
      <c r="AE151" s="2" t="s">
        <v>195</v>
      </c>
      <c r="AF151" s="2" t="s">
        <v>195</v>
      </c>
      <c r="AG151" s="2" t="s">
        <v>141</v>
      </c>
      <c r="AH151" s="2" t="s">
        <v>141</v>
      </c>
      <c r="AI151" s="2" t="s">
        <v>195</v>
      </c>
      <c r="AJ151" s="2" t="s">
        <v>942</v>
      </c>
      <c r="AK151" s="2" t="s">
        <v>195</v>
      </c>
      <c r="AT151" s="8">
        <v>0</v>
      </c>
    </row>
    <row r="152" spans="1:46" ht="15" customHeight="1" x14ac:dyDescent="0.2">
      <c r="A152" s="2" t="s">
        <v>711</v>
      </c>
      <c r="B152" s="20" t="s">
        <v>712</v>
      </c>
      <c r="C152" s="18" t="s">
        <v>713</v>
      </c>
      <c r="D152" s="48" t="s">
        <v>714</v>
      </c>
      <c r="E152" s="44" t="b">
        <v>1</v>
      </c>
      <c r="F152" s="16">
        <v>33.5</v>
      </c>
      <c r="G152" s="16">
        <v>31.7</v>
      </c>
      <c r="H152" s="16">
        <v>0</v>
      </c>
      <c r="I152" s="16">
        <v>29.8</v>
      </c>
      <c r="J152" s="16">
        <v>31.6</v>
      </c>
      <c r="K152" s="75">
        <v>26.039400000000001</v>
      </c>
      <c r="L152" s="2" t="s">
        <v>195</v>
      </c>
      <c r="M152" s="2" t="s">
        <v>195</v>
      </c>
      <c r="N152" s="2" t="s">
        <v>141</v>
      </c>
      <c r="O152" s="2" t="s">
        <v>195</v>
      </c>
      <c r="P152" s="2" t="s">
        <v>195</v>
      </c>
      <c r="Q152" s="2" t="s">
        <v>195</v>
      </c>
      <c r="R152" s="2" t="s">
        <v>195</v>
      </c>
      <c r="S152" s="2" t="s">
        <v>141</v>
      </c>
      <c r="T152" s="2" t="s">
        <v>141</v>
      </c>
      <c r="U152" s="2" t="s">
        <v>195</v>
      </c>
      <c r="AA152" s="2" t="s">
        <v>942</v>
      </c>
      <c r="AB152" s="2" t="s">
        <v>141</v>
      </c>
      <c r="AC152" s="2" t="s">
        <v>195</v>
      </c>
      <c r="AD152" s="2" t="s">
        <v>195</v>
      </c>
      <c r="AE152" s="2" t="s">
        <v>195</v>
      </c>
      <c r="AF152" s="2" t="s">
        <v>195</v>
      </c>
      <c r="AG152" s="2" t="s">
        <v>195</v>
      </c>
      <c r="AH152" s="2" t="s">
        <v>195</v>
      </c>
      <c r="AI152" s="2" t="s">
        <v>141</v>
      </c>
      <c r="AJ152" s="2" t="s">
        <v>1295</v>
      </c>
      <c r="AK152" s="2" t="s">
        <v>195</v>
      </c>
      <c r="AS152" s="2" t="s">
        <v>942</v>
      </c>
      <c r="AT152" s="8">
        <v>0</v>
      </c>
    </row>
    <row r="153" spans="1:46" ht="15" customHeight="1" x14ac:dyDescent="0.2">
      <c r="A153" s="2" t="s">
        <v>715</v>
      </c>
      <c r="B153" s="20" t="s">
        <v>716</v>
      </c>
      <c r="C153" s="18" t="s">
        <v>717</v>
      </c>
      <c r="D153" s="48" t="s">
        <v>718</v>
      </c>
      <c r="E153" s="44" t="b">
        <v>1</v>
      </c>
      <c r="F153" s="16">
        <v>195.1</v>
      </c>
      <c r="G153" s="16">
        <v>202.6</v>
      </c>
      <c r="H153" s="16">
        <v>0</v>
      </c>
      <c r="I153" s="16">
        <v>207.2</v>
      </c>
      <c r="J153" s="16">
        <v>214.8</v>
      </c>
      <c r="K153" s="75">
        <v>195.0385</v>
      </c>
      <c r="L153" s="2" t="s">
        <v>195</v>
      </c>
      <c r="M153" s="2" t="s">
        <v>195</v>
      </c>
      <c r="N153" s="2" t="s">
        <v>141</v>
      </c>
      <c r="O153" s="2" t="s">
        <v>195</v>
      </c>
      <c r="P153" s="2" t="s">
        <v>141</v>
      </c>
      <c r="Q153" s="2" t="s">
        <v>141</v>
      </c>
      <c r="R153" s="2" t="s">
        <v>141</v>
      </c>
      <c r="S153" s="2" t="s">
        <v>195</v>
      </c>
      <c r="T153" s="2" t="s">
        <v>141</v>
      </c>
      <c r="U153" s="2" t="s">
        <v>141</v>
      </c>
      <c r="V153" s="2" t="s">
        <v>141</v>
      </c>
      <c r="W153" s="2" t="s">
        <v>195</v>
      </c>
      <c r="X153" s="2" t="s">
        <v>195</v>
      </c>
      <c r="Y153" s="2" t="s">
        <v>195</v>
      </c>
      <c r="Z153" s="2" t="s">
        <v>195</v>
      </c>
      <c r="AA153" s="2" t="s">
        <v>942</v>
      </c>
      <c r="AB153" s="2" t="s">
        <v>141</v>
      </c>
      <c r="AC153" s="2" t="s">
        <v>141</v>
      </c>
      <c r="AD153" s="2" t="s">
        <v>141</v>
      </c>
      <c r="AE153" s="2" t="s">
        <v>195</v>
      </c>
      <c r="AF153" s="2" t="s">
        <v>141</v>
      </c>
      <c r="AG153" s="2" t="s">
        <v>141</v>
      </c>
      <c r="AH153" s="2" t="s">
        <v>141</v>
      </c>
      <c r="AI153" s="2" t="s">
        <v>195</v>
      </c>
      <c r="AJ153" s="2" t="s">
        <v>942</v>
      </c>
      <c r="AK153" s="2" t="s">
        <v>195</v>
      </c>
      <c r="AS153" s="2" t="s">
        <v>942</v>
      </c>
      <c r="AT153" s="8">
        <v>0</v>
      </c>
    </row>
    <row r="154" spans="1:46" ht="15" customHeight="1" x14ac:dyDescent="0.2">
      <c r="A154" s="2" t="s">
        <v>719</v>
      </c>
      <c r="B154" s="20" t="s">
        <v>720</v>
      </c>
      <c r="C154" s="18" t="s">
        <v>721</v>
      </c>
      <c r="D154" s="48" t="s">
        <v>722</v>
      </c>
      <c r="E154" s="44" t="b">
        <v>1</v>
      </c>
      <c r="F154" s="16">
        <v>60.9</v>
      </c>
      <c r="G154" s="16">
        <v>59.7</v>
      </c>
      <c r="H154" s="16">
        <v>0</v>
      </c>
      <c r="I154" s="16">
        <v>56.5</v>
      </c>
      <c r="J154" s="16">
        <v>54.5</v>
      </c>
      <c r="K154" s="75">
        <v>51.625999999999998</v>
      </c>
      <c r="L154" s="2" t="s">
        <v>195</v>
      </c>
      <c r="M154" s="2" t="s">
        <v>195</v>
      </c>
      <c r="N154" s="2" t="s">
        <v>141</v>
      </c>
      <c r="O154" s="2" t="s">
        <v>195</v>
      </c>
      <c r="P154" s="2" t="s">
        <v>141</v>
      </c>
      <c r="Q154" s="2" t="s">
        <v>195</v>
      </c>
      <c r="R154" s="2" t="s">
        <v>195</v>
      </c>
      <c r="S154" s="2" t="s">
        <v>195</v>
      </c>
      <c r="T154" s="2" t="s">
        <v>141</v>
      </c>
      <c r="U154" s="2" t="s">
        <v>141</v>
      </c>
      <c r="V154" s="2" t="s">
        <v>141</v>
      </c>
      <c r="W154" s="2" t="s">
        <v>195</v>
      </c>
      <c r="X154" s="2" t="s">
        <v>195</v>
      </c>
      <c r="Y154" s="2" t="s">
        <v>195</v>
      </c>
      <c r="Z154" s="2" t="s">
        <v>195</v>
      </c>
      <c r="AA154" s="2" t="s">
        <v>942</v>
      </c>
      <c r="AB154" s="2" t="s">
        <v>141</v>
      </c>
      <c r="AC154" s="2" t="s">
        <v>141</v>
      </c>
      <c r="AD154" s="2" t="s">
        <v>141</v>
      </c>
      <c r="AE154" s="2" t="s">
        <v>141</v>
      </c>
      <c r="AF154" s="2" t="s">
        <v>195</v>
      </c>
      <c r="AG154" s="2" t="s">
        <v>195</v>
      </c>
      <c r="AH154" s="2" t="s">
        <v>195</v>
      </c>
      <c r="AI154" s="2" t="s">
        <v>141</v>
      </c>
      <c r="AJ154" s="2" t="s">
        <v>1294</v>
      </c>
      <c r="AK154" s="2" t="s">
        <v>195</v>
      </c>
      <c r="AS154" s="2" t="s">
        <v>942</v>
      </c>
      <c r="AT154" s="8">
        <v>0</v>
      </c>
    </row>
    <row r="155" spans="1:46" ht="15" customHeight="1" x14ac:dyDescent="0.2">
      <c r="A155" s="2" t="s">
        <v>723</v>
      </c>
      <c r="B155" s="20" t="s">
        <v>724</v>
      </c>
      <c r="C155" s="18" t="s">
        <v>725</v>
      </c>
      <c r="D155" s="48" t="s">
        <v>726</v>
      </c>
      <c r="E155" s="44" t="b">
        <v>1</v>
      </c>
      <c r="F155" s="16">
        <v>170.2</v>
      </c>
      <c r="G155" s="16">
        <v>168.9</v>
      </c>
      <c r="H155" s="16">
        <v>0</v>
      </c>
      <c r="I155" s="16">
        <v>168.2</v>
      </c>
      <c r="J155" s="16">
        <v>188.2</v>
      </c>
      <c r="K155" s="75">
        <v>158.26689999999999</v>
      </c>
      <c r="L155" s="2" t="s">
        <v>141</v>
      </c>
      <c r="M155" s="2" t="s">
        <v>195</v>
      </c>
      <c r="N155" s="2" t="s">
        <v>141</v>
      </c>
      <c r="O155" s="2" t="s">
        <v>141</v>
      </c>
      <c r="P155" s="2" t="s">
        <v>195</v>
      </c>
      <c r="Q155" s="2" t="s">
        <v>195</v>
      </c>
      <c r="R155" s="2" t="s">
        <v>195</v>
      </c>
      <c r="S155" s="2" t="s">
        <v>195</v>
      </c>
      <c r="T155" s="2" t="s">
        <v>141</v>
      </c>
      <c r="U155" s="2" t="s">
        <v>195</v>
      </c>
      <c r="AA155" s="2" t="s">
        <v>942</v>
      </c>
      <c r="AB155" s="2" t="s">
        <v>141</v>
      </c>
      <c r="AC155" s="2" t="s">
        <v>141</v>
      </c>
      <c r="AD155" s="2" t="s">
        <v>141</v>
      </c>
      <c r="AE155" s="2" t="s">
        <v>195</v>
      </c>
      <c r="AF155" s="2" t="s">
        <v>195</v>
      </c>
      <c r="AG155" s="2" t="s">
        <v>141</v>
      </c>
      <c r="AH155" s="2" t="s">
        <v>141</v>
      </c>
      <c r="AI155" s="2" t="s">
        <v>141</v>
      </c>
      <c r="AJ155" s="2" t="s">
        <v>1293</v>
      </c>
      <c r="AK155" s="2" t="s">
        <v>195</v>
      </c>
      <c r="AS155" s="2" t="s">
        <v>942</v>
      </c>
      <c r="AT155" s="8">
        <v>0</v>
      </c>
    </row>
    <row r="156" spans="1:46" ht="15" customHeight="1" x14ac:dyDescent="0.2">
      <c r="A156" s="2" t="s">
        <v>727</v>
      </c>
      <c r="B156" s="20" t="s">
        <v>728</v>
      </c>
      <c r="C156" s="18" t="s">
        <v>729</v>
      </c>
      <c r="D156" s="48" t="s">
        <v>730</v>
      </c>
      <c r="E156" s="44" t="b">
        <v>1</v>
      </c>
      <c r="F156" s="16">
        <v>79.5</v>
      </c>
      <c r="G156" s="16">
        <v>80.2</v>
      </c>
      <c r="H156" s="16">
        <v>0</v>
      </c>
      <c r="I156" s="16">
        <v>87.5</v>
      </c>
      <c r="J156" s="16">
        <v>94.9</v>
      </c>
      <c r="K156" s="75">
        <v>87.256</v>
      </c>
      <c r="L156" s="2" t="s">
        <v>141</v>
      </c>
      <c r="M156" s="2" t="s">
        <v>141</v>
      </c>
      <c r="N156" s="2" t="s">
        <v>141</v>
      </c>
      <c r="O156" s="2" t="s">
        <v>141</v>
      </c>
      <c r="P156" s="2" t="s">
        <v>141</v>
      </c>
      <c r="Q156" s="2" t="s">
        <v>141</v>
      </c>
      <c r="R156" s="2" t="s">
        <v>141</v>
      </c>
      <c r="S156" s="2" t="s">
        <v>141</v>
      </c>
      <c r="T156" s="2" t="s">
        <v>141</v>
      </c>
      <c r="U156" s="2" t="s">
        <v>195</v>
      </c>
      <c r="AA156" s="2" t="s">
        <v>942</v>
      </c>
      <c r="AB156" s="2" t="s">
        <v>141</v>
      </c>
      <c r="AC156" s="2" t="s">
        <v>141</v>
      </c>
      <c r="AD156" s="2" t="s">
        <v>141</v>
      </c>
      <c r="AE156" s="2" t="s">
        <v>195</v>
      </c>
      <c r="AF156" s="2" t="s">
        <v>195</v>
      </c>
      <c r="AG156" s="2" t="s">
        <v>141</v>
      </c>
      <c r="AH156" s="2" t="s">
        <v>141</v>
      </c>
      <c r="AI156" s="2" t="s">
        <v>195</v>
      </c>
      <c r="AJ156" s="2" t="s">
        <v>942</v>
      </c>
      <c r="AK156" s="2" t="s">
        <v>195</v>
      </c>
      <c r="AS156" s="2" t="s">
        <v>942</v>
      </c>
      <c r="AT156" s="8">
        <v>0</v>
      </c>
    </row>
    <row r="157" spans="1:46" ht="15" customHeight="1" x14ac:dyDescent="0.2">
      <c r="A157" s="2" t="s">
        <v>731</v>
      </c>
      <c r="B157" s="20" t="s">
        <v>732</v>
      </c>
      <c r="C157" s="18" t="s">
        <v>733</v>
      </c>
      <c r="D157" s="48" t="s">
        <v>734</v>
      </c>
      <c r="E157" s="44" t="b">
        <v>1</v>
      </c>
      <c r="F157" s="16">
        <v>20.2</v>
      </c>
      <c r="G157" s="16">
        <v>20.3</v>
      </c>
      <c r="H157" s="16">
        <v>0</v>
      </c>
      <c r="I157" s="16">
        <v>20.5</v>
      </c>
      <c r="J157" s="16">
        <v>21.1</v>
      </c>
      <c r="K157" s="75">
        <v>17.874600000000001</v>
      </c>
      <c r="L157" s="2" t="s">
        <v>195</v>
      </c>
      <c r="M157" s="2" t="s">
        <v>195</v>
      </c>
      <c r="N157" s="2" t="s">
        <v>195</v>
      </c>
      <c r="O157" s="2" t="s">
        <v>195</v>
      </c>
      <c r="P157" s="2" t="s">
        <v>141</v>
      </c>
      <c r="Q157" s="2" t="s">
        <v>141</v>
      </c>
      <c r="R157" s="2" t="s">
        <v>195</v>
      </c>
      <c r="S157" s="2" t="s">
        <v>195</v>
      </c>
      <c r="T157" s="2" t="s">
        <v>141</v>
      </c>
      <c r="U157" s="2" t="s">
        <v>141</v>
      </c>
      <c r="V157" s="2" t="s">
        <v>141</v>
      </c>
      <c r="W157" s="2" t="s">
        <v>195</v>
      </c>
      <c r="X157" s="2" t="s">
        <v>195</v>
      </c>
      <c r="Y157" s="2" t="s">
        <v>195</v>
      </c>
      <c r="Z157" s="2" t="s">
        <v>195</v>
      </c>
      <c r="AA157" s="2" t="s">
        <v>942</v>
      </c>
      <c r="AB157" s="2" t="s">
        <v>195</v>
      </c>
      <c r="AJ157" s="2" t="s">
        <v>942</v>
      </c>
      <c r="AK157" s="2" t="s">
        <v>195</v>
      </c>
      <c r="AS157" s="2" t="s">
        <v>942</v>
      </c>
      <c r="AT157" s="8">
        <v>0</v>
      </c>
    </row>
    <row r="158" spans="1:46" ht="15" customHeight="1" x14ac:dyDescent="0.2">
      <c r="A158" s="2" t="s">
        <v>735</v>
      </c>
      <c r="B158" s="20" t="s">
        <v>736</v>
      </c>
      <c r="C158" s="18" t="s">
        <v>737</v>
      </c>
      <c r="D158" s="48" t="s">
        <v>738</v>
      </c>
      <c r="E158" s="44" t="b">
        <v>1</v>
      </c>
      <c r="F158" s="16">
        <v>119.5</v>
      </c>
      <c r="G158" s="16">
        <v>124</v>
      </c>
      <c r="H158" s="16">
        <v>0</v>
      </c>
      <c r="I158" s="16">
        <v>122.4</v>
      </c>
      <c r="J158" s="16">
        <v>118.7</v>
      </c>
      <c r="K158" s="75">
        <v>92.542599999999993</v>
      </c>
      <c r="L158" s="2" t="s">
        <v>195</v>
      </c>
      <c r="M158" s="2" t="s">
        <v>141</v>
      </c>
      <c r="N158" s="2" t="s">
        <v>141</v>
      </c>
      <c r="O158" s="2" t="s">
        <v>141</v>
      </c>
      <c r="P158" s="2" t="s">
        <v>141</v>
      </c>
      <c r="Q158" s="2" t="s">
        <v>141</v>
      </c>
      <c r="R158" s="2" t="s">
        <v>141</v>
      </c>
      <c r="S158" s="2" t="s">
        <v>141</v>
      </c>
      <c r="T158" s="2" t="s">
        <v>141</v>
      </c>
      <c r="U158" s="2" t="s">
        <v>195</v>
      </c>
      <c r="AA158" s="2" t="s">
        <v>942</v>
      </c>
      <c r="AB158" s="2" t="s">
        <v>141</v>
      </c>
      <c r="AC158" s="2" t="s">
        <v>141</v>
      </c>
      <c r="AD158" s="2" t="s">
        <v>141</v>
      </c>
      <c r="AE158" s="2" t="s">
        <v>195</v>
      </c>
      <c r="AF158" s="2" t="s">
        <v>195</v>
      </c>
      <c r="AG158" s="2" t="s">
        <v>141</v>
      </c>
      <c r="AH158" s="2" t="s">
        <v>141</v>
      </c>
      <c r="AI158" s="2" t="s">
        <v>195</v>
      </c>
      <c r="AJ158" s="2" t="s">
        <v>942</v>
      </c>
      <c r="AK158" s="2" t="s">
        <v>141</v>
      </c>
      <c r="AL158" s="2" t="s">
        <v>195</v>
      </c>
      <c r="AM158" s="2" t="s">
        <v>195</v>
      </c>
      <c r="AN158" s="2" t="s">
        <v>195</v>
      </c>
      <c r="AO158" s="2" t="s">
        <v>141</v>
      </c>
      <c r="AP158" s="2" t="s">
        <v>195</v>
      </c>
      <c r="AQ158" s="2" t="s">
        <v>195</v>
      </c>
      <c r="AR158" s="2" t="s">
        <v>195</v>
      </c>
      <c r="AS158" s="2" t="s">
        <v>942</v>
      </c>
      <c r="AT158" s="8">
        <v>0</v>
      </c>
    </row>
    <row r="159" spans="1:46" ht="15" customHeight="1" x14ac:dyDescent="0.2">
      <c r="A159" s="2" t="s">
        <v>739</v>
      </c>
      <c r="B159" s="20" t="s">
        <v>740</v>
      </c>
      <c r="C159" s="18" t="s">
        <v>741</v>
      </c>
      <c r="D159" s="48" t="s">
        <v>742</v>
      </c>
      <c r="E159" s="44" t="b">
        <v>1</v>
      </c>
      <c r="F159" s="16">
        <v>150.1</v>
      </c>
      <c r="G159" s="16">
        <v>150.6</v>
      </c>
      <c r="H159" s="16">
        <v>0</v>
      </c>
      <c r="I159" s="16">
        <v>158.19999999999999</v>
      </c>
      <c r="J159" s="16">
        <v>156.6</v>
      </c>
      <c r="K159" s="75">
        <v>131.93700000000001</v>
      </c>
      <c r="L159" s="2" t="s">
        <v>195</v>
      </c>
      <c r="M159" s="2" t="s">
        <v>141</v>
      </c>
      <c r="N159" s="2" t="s">
        <v>195</v>
      </c>
      <c r="O159" s="2" t="s">
        <v>195</v>
      </c>
      <c r="P159" s="2" t="s">
        <v>195</v>
      </c>
      <c r="Q159" s="2" t="s">
        <v>195</v>
      </c>
      <c r="R159" s="2" t="s">
        <v>195</v>
      </c>
      <c r="S159" s="2" t="s">
        <v>195</v>
      </c>
      <c r="T159" s="2" t="s">
        <v>195</v>
      </c>
      <c r="U159" s="2" t="s">
        <v>195</v>
      </c>
      <c r="AA159" s="2" t="s">
        <v>942</v>
      </c>
      <c r="AB159" s="2" t="s">
        <v>195</v>
      </c>
      <c r="AJ159" s="2" t="s">
        <v>942</v>
      </c>
      <c r="AK159" s="2" t="s">
        <v>195</v>
      </c>
      <c r="AS159" s="2" t="s">
        <v>942</v>
      </c>
      <c r="AT159" s="8">
        <v>0</v>
      </c>
    </row>
    <row r="160" spans="1:46" ht="15" customHeight="1" x14ac:dyDescent="0.2">
      <c r="A160" s="2" t="s">
        <v>743</v>
      </c>
      <c r="B160" s="20" t="s">
        <v>744</v>
      </c>
      <c r="C160" s="18" t="s">
        <v>745</v>
      </c>
      <c r="D160" s="48" t="s">
        <v>746</v>
      </c>
      <c r="E160" s="44" t="b">
        <v>1</v>
      </c>
      <c r="F160" s="16">
        <v>9.3000000000000007</v>
      </c>
      <c r="G160" s="16">
        <v>9</v>
      </c>
      <c r="H160" s="16">
        <v>0</v>
      </c>
      <c r="I160" s="16">
        <v>8.9</v>
      </c>
      <c r="J160" s="16">
        <v>9.6999999999999993</v>
      </c>
      <c r="K160" s="75">
        <v>7.4</v>
      </c>
      <c r="L160" s="2" t="s">
        <v>195</v>
      </c>
      <c r="M160" s="2" t="s">
        <v>195</v>
      </c>
      <c r="N160" s="2" t="s">
        <v>195</v>
      </c>
      <c r="O160" s="2" t="s">
        <v>195</v>
      </c>
      <c r="P160" s="2" t="s">
        <v>195</v>
      </c>
      <c r="Q160" s="2" t="s">
        <v>195</v>
      </c>
      <c r="R160" s="2" t="s">
        <v>195</v>
      </c>
      <c r="S160" s="2" t="s">
        <v>195</v>
      </c>
      <c r="T160" s="2" t="s">
        <v>141</v>
      </c>
      <c r="U160" s="2" t="s">
        <v>195</v>
      </c>
      <c r="AA160" s="2" t="s">
        <v>942</v>
      </c>
      <c r="AB160" s="2" t="s">
        <v>195</v>
      </c>
      <c r="AJ160" s="2" t="s">
        <v>942</v>
      </c>
      <c r="AK160" s="2" t="s">
        <v>195</v>
      </c>
      <c r="AS160" s="2" t="s">
        <v>942</v>
      </c>
      <c r="AT160" s="8">
        <v>0</v>
      </c>
    </row>
    <row r="161" spans="1:46" ht="15" customHeight="1" x14ac:dyDescent="0.2">
      <c r="A161" s="2" t="s">
        <v>747</v>
      </c>
      <c r="B161" s="20" t="s">
        <v>748</v>
      </c>
      <c r="C161" s="18" t="s">
        <v>749</v>
      </c>
      <c r="D161" s="48" t="s">
        <v>750</v>
      </c>
      <c r="E161" s="44" t="b">
        <v>1</v>
      </c>
      <c r="F161" s="16">
        <v>12.9</v>
      </c>
      <c r="G161" s="16">
        <v>12.9</v>
      </c>
      <c r="H161" s="16">
        <v>0</v>
      </c>
      <c r="I161" s="16">
        <v>10.1</v>
      </c>
      <c r="J161" s="16">
        <v>13.2</v>
      </c>
      <c r="K161" s="75">
        <v>9.3225999999999996</v>
      </c>
      <c r="L161" s="2" t="s">
        <v>141</v>
      </c>
      <c r="M161" s="2" t="s">
        <v>141</v>
      </c>
      <c r="N161" s="2" t="s">
        <v>141</v>
      </c>
      <c r="O161" s="2" t="s">
        <v>141</v>
      </c>
      <c r="P161" s="2" t="s">
        <v>141</v>
      </c>
      <c r="Q161" s="2" t="s">
        <v>141</v>
      </c>
      <c r="R161" s="2" t="s">
        <v>141</v>
      </c>
      <c r="S161" s="2" t="s">
        <v>141</v>
      </c>
      <c r="T161" s="2" t="s">
        <v>141</v>
      </c>
      <c r="U161" s="2" t="s">
        <v>141</v>
      </c>
      <c r="V161" s="2" t="s">
        <v>195</v>
      </c>
      <c r="W161" s="2" t="s">
        <v>195</v>
      </c>
      <c r="X161" s="2" t="s">
        <v>141</v>
      </c>
      <c r="Y161" s="2" t="s">
        <v>195</v>
      </c>
      <c r="Z161" s="2" t="s">
        <v>195</v>
      </c>
      <c r="AA161" s="2" t="s">
        <v>942</v>
      </c>
      <c r="AB161" s="2" t="s">
        <v>141</v>
      </c>
      <c r="AC161" s="2" t="s">
        <v>141</v>
      </c>
      <c r="AD161" s="2" t="s">
        <v>195</v>
      </c>
      <c r="AE161" s="2" t="s">
        <v>141</v>
      </c>
      <c r="AF161" s="2" t="s">
        <v>141</v>
      </c>
      <c r="AG161" s="2" t="s">
        <v>141</v>
      </c>
      <c r="AH161" s="2" t="s">
        <v>195</v>
      </c>
      <c r="AI161" s="2" t="s">
        <v>195</v>
      </c>
      <c r="AJ161" s="2" t="s">
        <v>942</v>
      </c>
      <c r="AK161" s="2" t="s">
        <v>195</v>
      </c>
      <c r="AT161" s="8">
        <v>0</v>
      </c>
    </row>
    <row r="162" spans="1:46" ht="15" customHeight="1" x14ac:dyDescent="0.2">
      <c r="A162" s="2" t="s">
        <v>751</v>
      </c>
      <c r="B162" s="20" t="s">
        <v>752</v>
      </c>
      <c r="C162" s="18" t="s">
        <v>753</v>
      </c>
      <c r="D162" s="48" t="s">
        <v>754</v>
      </c>
      <c r="E162" s="44" t="b">
        <v>1</v>
      </c>
      <c r="F162" s="16">
        <v>32.1</v>
      </c>
      <c r="G162" s="16">
        <v>33.700000000000003</v>
      </c>
      <c r="H162" s="16">
        <v>0</v>
      </c>
      <c r="I162" s="16">
        <v>33.5</v>
      </c>
      <c r="J162" s="16">
        <v>35.4</v>
      </c>
      <c r="K162" s="75">
        <v>29.59</v>
      </c>
      <c r="L162" s="2" t="s">
        <v>195</v>
      </c>
      <c r="M162" s="2" t="s">
        <v>195</v>
      </c>
      <c r="N162" s="2" t="s">
        <v>141</v>
      </c>
      <c r="O162" s="2" t="s">
        <v>195</v>
      </c>
      <c r="P162" s="2" t="s">
        <v>195</v>
      </c>
      <c r="Q162" s="2" t="s">
        <v>141</v>
      </c>
      <c r="R162" s="2" t="s">
        <v>141</v>
      </c>
      <c r="S162" s="2" t="s">
        <v>141</v>
      </c>
      <c r="T162" s="2" t="s">
        <v>141</v>
      </c>
      <c r="U162" s="2" t="s">
        <v>141</v>
      </c>
      <c r="V162" s="2" t="s">
        <v>141</v>
      </c>
      <c r="W162" s="2" t="s">
        <v>195</v>
      </c>
      <c r="X162" s="2" t="s">
        <v>195</v>
      </c>
      <c r="Y162" s="2" t="s">
        <v>195</v>
      </c>
      <c r="Z162" s="2" t="s">
        <v>195</v>
      </c>
      <c r="AA162" s="2" t="s">
        <v>942</v>
      </c>
      <c r="AB162" s="2" t="s">
        <v>141</v>
      </c>
      <c r="AC162" s="2" t="s">
        <v>141</v>
      </c>
      <c r="AD162" s="2" t="s">
        <v>195</v>
      </c>
      <c r="AE162" s="2" t="s">
        <v>195</v>
      </c>
      <c r="AF162" s="2" t="s">
        <v>141</v>
      </c>
      <c r="AG162" s="2" t="s">
        <v>141</v>
      </c>
      <c r="AH162" s="2" t="s">
        <v>141</v>
      </c>
      <c r="AI162" s="2" t="s">
        <v>195</v>
      </c>
      <c r="AJ162" s="2" t="s">
        <v>942</v>
      </c>
      <c r="AK162" s="2" t="s">
        <v>195</v>
      </c>
      <c r="AS162" s="2" t="s">
        <v>942</v>
      </c>
      <c r="AT162" s="8">
        <v>0</v>
      </c>
    </row>
    <row r="163" spans="1:46" ht="15" customHeight="1" x14ac:dyDescent="0.2">
      <c r="A163" s="2" t="s">
        <v>755</v>
      </c>
      <c r="B163" s="20" t="s">
        <v>756</v>
      </c>
      <c r="C163" s="18" t="s">
        <v>757</v>
      </c>
      <c r="D163" s="48" t="s">
        <v>758</v>
      </c>
      <c r="E163" s="44" t="b">
        <v>1</v>
      </c>
      <c r="F163" s="16">
        <v>181.2</v>
      </c>
      <c r="G163" s="16">
        <v>175.6</v>
      </c>
      <c r="H163" s="16">
        <v>0</v>
      </c>
      <c r="I163" s="16">
        <v>187.8</v>
      </c>
      <c r="J163" s="16">
        <v>182.1</v>
      </c>
      <c r="K163" s="75">
        <v>154.3655</v>
      </c>
      <c r="L163" s="2" t="s">
        <v>141</v>
      </c>
      <c r="M163" s="2" t="s">
        <v>141</v>
      </c>
      <c r="N163" s="2" t="s">
        <v>141</v>
      </c>
      <c r="O163" s="2" t="s">
        <v>141</v>
      </c>
      <c r="P163" s="2" t="s">
        <v>141</v>
      </c>
      <c r="Q163" s="2" t="s">
        <v>141</v>
      </c>
      <c r="R163" s="2" t="s">
        <v>141</v>
      </c>
      <c r="S163" s="2" t="s">
        <v>141</v>
      </c>
      <c r="T163" s="2" t="s">
        <v>141</v>
      </c>
      <c r="U163" s="2" t="s">
        <v>195</v>
      </c>
      <c r="AA163" s="2" t="s">
        <v>942</v>
      </c>
      <c r="AB163" s="2" t="s">
        <v>141</v>
      </c>
      <c r="AC163" s="2" t="s">
        <v>195</v>
      </c>
      <c r="AD163" s="2" t="s">
        <v>195</v>
      </c>
      <c r="AE163" s="2" t="s">
        <v>195</v>
      </c>
      <c r="AF163" s="2" t="s">
        <v>195</v>
      </c>
      <c r="AG163" s="2" t="s">
        <v>141</v>
      </c>
      <c r="AH163" s="2" t="s">
        <v>195</v>
      </c>
      <c r="AI163" s="2" t="s">
        <v>141</v>
      </c>
      <c r="AJ163" s="2" t="s">
        <v>1292</v>
      </c>
      <c r="AK163" s="2" t="s">
        <v>195</v>
      </c>
      <c r="AS163" s="2" t="s">
        <v>942</v>
      </c>
      <c r="AT163" s="8">
        <v>0</v>
      </c>
    </row>
    <row r="164" spans="1:46" ht="15" customHeight="1" x14ac:dyDescent="0.2">
      <c r="A164" s="2" t="s">
        <v>759</v>
      </c>
      <c r="B164" s="20" t="s">
        <v>760</v>
      </c>
      <c r="C164" s="18" t="s">
        <v>761</v>
      </c>
      <c r="D164" s="48" t="s">
        <v>762</v>
      </c>
      <c r="E164" s="44" t="b">
        <v>1</v>
      </c>
      <c r="F164" s="16">
        <v>34.6</v>
      </c>
      <c r="G164" s="16">
        <v>35.799999999999997</v>
      </c>
      <c r="H164" s="16">
        <v>0</v>
      </c>
      <c r="I164" s="16">
        <v>37.299999999999997</v>
      </c>
      <c r="J164" s="16">
        <v>37.6</v>
      </c>
      <c r="K164" s="75">
        <v>33.33</v>
      </c>
      <c r="L164" s="2" t="s">
        <v>195</v>
      </c>
      <c r="M164" s="2" t="s">
        <v>195</v>
      </c>
      <c r="N164" s="2" t="s">
        <v>141</v>
      </c>
      <c r="O164" s="2" t="s">
        <v>195</v>
      </c>
      <c r="P164" s="2" t="s">
        <v>195</v>
      </c>
      <c r="Q164" s="2" t="s">
        <v>195</v>
      </c>
      <c r="R164" s="2" t="s">
        <v>141</v>
      </c>
      <c r="S164" s="2" t="s">
        <v>195</v>
      </c>
      <c r="T164" s="2" t="s">
        <v>141</v>
      </c>
      <c r="U164" s="2" t="s">
        <v>195</v>
      </c>
      <c r="AA164" s="2" t="s">
        <v>942</v>
      </c>
      <c r="AB164" s="2" t="s">
        <v>141</v>
      </c>
      <c r="AC164" s="2" t="s">
        <v>141</v>
      </c>
      <c r="AD164" s="2" t="s">
        <v>195</v>
      </c>
      <c r="AE164" s="2" t="s">
        <v>195</v>
      </c>
      <c r="AF164" s="2" t="s">
        <v>195</v>
      </c>
      <c r="AG164" s="2" t="s">
        <v>195</v>
      </c>
      <c r="AH164" s="2" t="s">
        <v>195</v>
      </c>
      <c r="AI164" s="2" t="s">
        <v>195</v>
      </c>
      <c r="AJ164" s="2" t="s">
        <v>942</v>
      </c>
      <c r="AK164" s="2" t="s">
        <v>195</v>
      </c>
      <c r="AS164" s="2" t="s">
        <v>942</v>
      </c>
      <c r="AT164" s="8">
        <v>0</v>
      </c>
    </row>
    <row r="165" spans="1:46" ht="15" customHeight="1" x14ac:dyDescent="0.2">
      <c r="A165" s="2" t="s">
        <v>763</v>
      </c>
      <c r="B165" s="20" t="s">
        <v>764</v>
      </c>
      <c r="C165" s="18" t="s">
        <v>765</v>
      </c>
      <c r="D165" s="48" t="s">
        <v>766</v>
      </c>
      <c r="E165" s="44" t="b">
        <v>1</v>
      </c>
      <c r="F165" s="16">
        <v>9.6</v>
      </c>
      <c r="G165" s="16">
        <v>10.3</v>
      </c>
      <c r="H165" s="16">
        <v>0</v>
      </c>
      <c r="I165" s="16">
        <v>11.2</v>
      </c>
      <c r="J165" s="16">
        <v>11.5</v>
      </c>
      <c r="K165" s="75">
        <v>12.04</v>
      </c>
      <c r="L165" s="2" t="s">
        <v>195</v>
      </c>
      <c r="M165" s="2" t="s">
        <v>195</v>
      </c>
      <c r="N165" s="2" t="s">
        <v>195</v>
      </c>
      <c r="O165" s="2" t="s">
        <v>195</v>
      </c>
      <c r="P165" s="2" t="s">
        <v>195</v>
      </c>
      <c r="Q165" s="2" t="s">
        <v>195</v>
      </c>
      <c r="R165" s="2" t="s">
        <v>195</v>
      </c>
      <c r="S165" s="2" t="s">
        <v>195</v>
      </c>
      <c r="T165" s="2" t="s">
        <v>195</v>
      </c>
      <c r="U165" s="2" t="s">
        <v>195</v>
      </c>
      <c r="AA165" s="2" t="s">
        <v>942</v>
      </c>
      <c r="AB165" s="2" t="s">
        <v>141</v>
      </c>
      <c r="AC165" s="2" t="s">
        <v>195</v>
      </c>
      <c r="AD165" s="2" t="s">
        <v>195</v>
      </c>
      <c r="AE165" s="2" t="s">
        <v>195</v>
      </c>
      <c r="AF165" s="2" t="s">
        <v>141</v>
      </c>
      <c r="AG165" s="2" t="s">
        <v>141</v>
      </c>
      <c r="AH165" s="2" t="s">
        <v>141</v>
      </c>
      <c r="AI165" s="2" t="s">
        <v>195</v>
      </c>
      <c r="AJ165" s="2" t="s">
        <v>942</v>
      </c>
      <c r="AK165" s="2" t="s">
        <v>195</v>
      </c>
      <c r="AS165" s="2" t="s">
        <v>942</v>
      </c>
      <c r="AT165" s="8">
        <v>0</v>
      </c>
    </row>
    <row r="166" spans="1:46" ht="15" customHeight="1" x14ac:dyDescent="0.2">
      <c r="A166" s="2" t="s">
        <v>767</v>
      </c>
      <c r="B166" s="20" t="s">
        <v>768</v>
      </c>
      <c r="C166" s="18" t="s">
        <v>769</v>
      </c>
      <c r="D166" s="48" t="s">
        <v>770</v>
      </c>
      <c r="E166" s="44" t="b">
        <v>1</v>
      </c>
      <c r="F166" s="16">
        <v>29</v>
      </c>
      <c r="G166" s="16">
        <v>30.7</v>
      </c>
      <c r="H166" s="16">
        <v>0</v>
      </c>
      <c r="I166" s="16">
        <v>32</v>
      </c>
      <c r="J166" s="16">
        <v>33.299999999999997</v>
      </c>
      <c r="K166" s="75">
        <v>28.55</v>
      </c>
      <c r="L166" s="2" t="s">
        <v>195</v>
      </c>
      <c r="M166" s="2" t="s">
        <v>141</v>
      </c>
      <c r="N166" s="2" t="s">
        <v>141</v>
      </c>
      <c r="O166" s="2" t="s">
        <v>195</v>
      </c>
      <c r="P166" s="2" t="s">
        <v>141</v>
      </c>
      <c r="Q166" s="2" t="s">
        <v>195</v>
      </c>
      <c r="R166" s="2" t="s">
        <v>141</v>
      </c>
      <c r="S166" s="2" t="s">
        <v>141</v>
      </c>
      <c r="T166" s="2" t="s">
        <v>141</v>
      </c>
      <c r="U166" s="2" t="s">
        <v>141</v>
      </c>
      <c r="V166" s="2" t="s">
        <v>141</v>
      </c>
      <c r="W166" s="2" t="s">
        <v>195</v>
      </c>
      <c r="X166" s="2" t="s">
        <v>195</v>
      </c>
      <c r="Y166" s="2" t="s">
        <v>195</v>
      </c>
      <c r="Z166" s="2" t="s">
        <v>195</v>
      </c>
      <c r="AA166" s="2" t="s">
        <v>942</v>
      </c>
      <c r="AB166" s="2" t="s">
        <v>141</v>
      </c>
      <c r="AC166" s="2" t="s">
        <v>141</v>
      </c>
      <c r="AD166" s="2" t="s">
        <v>195</v>
      </c>
      <c r="AE166" s="2" t="s">
        <v>195</v>
      </c>
      <c r="AF166" s="2" t="s">
        <v>141</v>
      </c>
      <c r="AG166" s="2" t="s">
        <v>141</v>
      </c>
      <c r="AH166" s="2" t="s">
        <v>195</v>
      </c>
      <c r="AI166" s="2" t="s">
        <v>195</v>
      </c>
      <c r="AJ166" s="2" t="s">
        <v>942</v>
      </c>
      <c r="AK166" s="2" t="s">
        <v>195</v>
      </c>
      <c r="AS166" s="2" t="s">
        <v>942</v>
      </c>
      <c r="AT166" s="8">
        <v>0</v>
      </c>
    </row>
    <row r="167" spans="1:46" ht="15" customHeight="1" x14ac:dyDescent="0.2">
      <c r="A167" s="2" t="s">
        <v>771</v>
      </c>
      <c r="B167" s="20" t="s">
        <v>772</v>
      </c>
      <c r="C167" s="18" t="s">
        <v>773</v>
      </c>
      <c r="D167" s="48" t="s">
        <v>774</v>
      </c>
      <c r="E167" s="44" t="b">
        <v>1</v>
      </c>
      <c r="F167" s="16">
        <v>83.4</v>
      </c>
      <c r="G167" s="16">
        <v>86</v>
      </c>
      <c r="H167" s="16">
        <v>0</v>
      </c>
      <c r="I167" s="16">
        <v>83.7</v>
      </c>
      <c r="J167" s="16">
        <v>93.8</v>
      </c>
      <c r="K167" s="75">
        <v>89.877300000000005</v>
      </c>
      <c r="L167" s="2" t="s">
        <v>195</v>
      </c>
      <c r="M167" s="2" t="s">
        <v>195</v>
      </c>
      <c r="N167" s="2" t="s">
        <v>195</v>
      </c>
      <c r="O167" s="2" t="s">
        <v>195</v>
      </c>
      <c r="P167" s="2" t="s">
        <v>195</v>
      </c>
      <c r="Q167" s="2" t="s">
        <v>195</v>
      </c>
      <c r="R167" s="2" t="s">
        <v>195</v>
      </c>
      <c r="S167" s="2" t="s">
        <v>195</v>
      </c>
      <c r="T167" s="2" t="s">
        <v>195</v>
      </c>
      <c r="U167" s="2" t="s">
        <v>195</v>
      </c>
      <c r="AA167" s="2" t="s">
        <v>942</v>
      </c>
      <c r="AB167" s="2" t="s">
        <v>141</v>
      </c>
      <c r="AC167" s="2" t="s">
        <v>141</v>
      </c>
      <c r="AD167" s="2" t="s">
        <v>195</v>
      </c>
      <c r="AE167" s="2" t="s">
        <v>195</v>
      </c>
      <c r="AF167" s="2" t="s">
        <v>195</v>
      </c>
      <c r="AG167" s="2" t="s">
        <v>141</v>
      </c>
      <c r="AH167" s="2" t="s">
        <v>195</v>
      </c>
      <c r="AI167" s="2" t="s">
        <v>195</v>
      </c>
      <c r="AJ167" s="2" t="s">
        <v>942</v>
      </c>
      <c r="AK167" s="2" t="s">
        <v>195</v>
      </c>
      <c r="AT167" s="8">
        <v>0</v>
      </c>
    </row>
    <row r="168" spans="1:46" ht="15" customHeight="1" x14ac:dyDescent="0.2">
      <c r="A168" s="2" t="s">
        <v>775</v>
      </c>
      <c r="B168" s="20" t="s">
        <v>776</v>
      </c>
      <c r="C168" s="18" t="s">
        <v>777</v>
      </c>
      <c r="D168" s="48" t="s">
        <v>778</v>
      </c>
      <c r="E168" s="44" t="b">
        <v>1</v>
      </c>
      <c r="F168" s="16">
        <v>36.9</v>
      </c>
      <c r="G168" s="16">
        <v>38.1</v>
      </c>
      <c r="H168" s="16">
        <v>0</v>
      </c>
      <c r="I168" s="16">
        <v>32.700000000000003</v>
      </c>
      <c r="J168" s="16">
        <v>23.7</v>
      </c>
      <c r="K168" s="75">
        <v>21.975999999999999</v>
      </c>
      <c r="L168" s="2" t="s">
        <v>195</v>
      </c>
      <c r="M168" s="2" t="s">
        <v>141</v>
      </c>
      <c r="N168" s="2" t="s">
        <v>141</v>
      </c>
      <c r="O168" s="2" t="s">
        <v>195</v>
      </c>
      <c r="P168" s="2" t="s">
        <v>195</v>
      </c>
      <c r="Q168" s="2" t="s">
        <v>141</v>
      </c>
      <c r="R168" s="2" t="s">
        <v>141</v>
      </c>
      <c r="S168" s="2" t="s">
        <v>141</v>
      </c>
      <c r="T168" s="2" t="s">
        <v>141</v>
      </c>
      <c r="U168" s="2" t="s">
        <v>141</v>
      </c>
      <c r="V168" s="2" t="s">
        <v>141</v>
      </c>
      <c r="W168" s="2" t="s">
        <v>195</v>
      </c>
      <c r="X168" s="2" t="s">
        <v>195</v>
      </c>
      <c r="Y168" s="2" t="s">
        <v>195</v>
      </c>
      <c r="Z168" s="2" t="s">
        <v>195</v>
      </c>
      <c r="AA168" s="2" t="s">
        <v>942</v>
      </c>
      <c r="AB168" s="2" t="s">
        <v>141</v>
      </c>
      <c r="AC168" s="2" t="s">
        <v>195</v>
      </c>
      <c r="AD168" s="2" t="s">
        <v>141</v>
      </c>
      <c r="AE168" s="2" t="s">
        <v>195</v>
      </c>
      <c r="AF168" s="2" t="s">
        <v>141</v>
      </c>
      <c r="AG168" s="2" t="s">
        <v>141</v>
      </c>
      <c r="AH168" s="2" t="s">
        <v>195</v>
      </c>
      <c r="AI168" s="2" t="s">
        <v>195</v>
      </c>
      <c r="AJ168" s="2" t="s">
        <v>942</v>
      </c>
      <c r="AK168" s="2" t="s">
        <v>195</v>
      </c>
      <c r="AS168" s="2" t="s">
        <v>942</v>
      </c>
      <c r="AT168" s="8">
        <v>0</v>
      </c>
    </row>
    <row r="169" spans="1:46" ht="15" customHeight="1" x14ac:dyDescent="0.2">
      <c r="A169" s="2" t="s">
        <v>779</v>
      </c>
      <c r="B169" s="20" t="s">
        <v>780</v>
      </c>
      <c r="C169" s="18" t="s">
        <v>781</v>
      </c>
      <c r="D169" s="48" t="s">
        <v>782</v>
      </c>
      <c r="E169" s="44" t="b">
        <v>1</v>
      </c>
      <c r="F169" s="16">
        <v>30</v>
      </c>
      <c r="G169" s="16">
        <v>30.8</v>
      </c>
      <c r="H169" s="16">
        <v>0</v>
      </c>
      <c r="I169" s="16">
        <v>31.2</v>
      </c>
      <c r="J169" s="16">
        <v>31</v>
      </c>
      <c r="K169" s="75">
        <v>29.8935</v>
      </c>
      <c r="L169" s="2" t="s">
        <v>195</v>
      </c>
      <c r="M169" s="2" t="s">
        <v>141</v>
      </c>
      <c r="N169" s="2" t="s">
        <v>141</v>
      </c>
      <c r="O169" s="2" t="s">
        <v>195</v>
      </c>
      <c r="P169" s="2" t="s">
        <v>195</v>
      </c>
      <c r="Q169" s="2" t="s">
        <v>195</v>
      </c>
      <c r="R169" s="2" t="s">
        <v>195</v>
      </c>
      <c r="S169" s="2" t="s">
        <v>195</v>
      </c>
      <c r="T169" s="2" t="s">
        <v>141</v>
      </c>
      <c r="U169" s="2" t="s">
        <v>195</v>
      </c>
      <c r="AA169" s="2" t="s">
        <v>942</v>
      </c>
      <c r="AB169" s="2" t="s">
        <v>141</v>
      </c>
      <c r="AC169" s="2" t="s">
        <v>141</v>
      </c>
      <c r="AD169" s="2" t="s">
        <v>141</v>
      </c>
      <c r="AE169" s="2" t="s">
        <v>195</v>
      </c>
      <c r="AF169" s="2" t="s">
        <v>141</v>
      </c>
      <c r="AG169" s="2" t="s">
        <v>141</v>
      </c>
      <c r="AH169" s="2" t="s">
        <v>141</v>
      </c>
      <c r="AI169" s="2" t="s">
        <v>195</v>
      </c>
      <c r="AJ169" s="2" t="s">
        <v>942</v>
      </c>
      <c r="AK169" s="2" t="s">
        <v>195</v>
      </c>
      <c r="AS169" s="2" t="s">
        <v>942</v>
      </c>
      <c r="AT169" s="8">
        <v>0</v>
      </c>
    </row>
    <row r="170" spans="1:46" ht="15" customHeight="1" x14ac:dyDescent="0.2">
      <c r="A170" s="2" t="s">
        <v>783</v>
      </c>
      <c r="B170" s="20" t="s">
        <v>784</v>
      </c>
      <c r="C170" s="18" t="s">
        <v>785</v>
      </c>
      <c r="D170" s="48" t="s">
        <v>786</v>
      </c>
      <c r="E170" s="44" t="b">
        <v>1</v>
      </c>
      <c r="F170" s="16">
        <v>1</v>
      </c>
      <c r="G170" s="16">
        <v>1</v>
      </c>
      <c r="H170" s="16">
        <v>0</v>
      </c>
      <c r="I170" s="16">
        <v>1</v>
      </c>
      <c r="J170" s="16">
        <v>1.6</v>
      </c>
      <c r="K170" s="75">
        <v>1.59</v>
      </c>
      <c r="L170" s="2" t="s">
        <v>195</v>
      </c>
      <c r="M170" s="2" t="s">
        <v>195</v>
      </c>
      <c r="N170" s="2" t="s">
        <v>195</v>
      </c>
      <c r="O170" s="2" t="s">
        <v>195</v>
      </c>
      <c r="P170" s="2" t="s">
        <v>195</v>
      </c>
      <c r="Q170" s="2" t="s">
        <v>141</v>
      </c>
      <c r="R170" s="2" t="s">
        <v>141</v>
      </c>
      <c r="S170" s="2" t="s">
        <v>141</v>
      </c>
      <c r="T170" s="2" t="s">
        <v>141</v>
      </c>
      <c r="U170" s="2" t="s">
        <v>195</v>
      </c>
      <c r="AA170" s="2" t="s">
        <v>942</v>
      </c>
      <c r="AB170" s="2" t="s">
        <v>141</v>
      </c>
      <c r="AC170" s="2" t="s">
        <v>141</v>
      </c>
      <c r="AD170" s="2" t="s">
        <v>195</v>
      </c>
      <c r="AE170" s="2" t="s">
        <v>195</v>
      </c>
      <c r="AF170" s="2" t="s">
        <v>195</v>
      </c>
      <c r="AG170" s="2" t="s">
        <v>141</v>
      </c>
      <c r="AH170" s="2" t="s">
        <v>195</v>
      </c>
      <c r="AI170" s="2" t="s">
        <v>195</v>
      </c>
      <c r="AJ170" s="2" t="s">
        <v>942</v>
      </c>
      <c r="AK170" s="2" t="s">
        <v>195</v>
      </c>
      <c r="AS170" s="2" t="s">
        <v>942</v>
      </c>
      <c r="AT170" s="8">
        <v>0</v>
      </c>
    </row>
    <row r="171" spans="1:46" ht="15" customHeight="1" x14ac:dyDescent="0.2">
      <c r="A171" s="2" t="s">
        <v>787</v>
      </c>
      <c r="B171" s="20" t="s">
        <v>788</v>
      </c>
      <c r="C171" s="18" t="s">
        <v>789</v>
      </c>
      <c r="D171" s="48" t="s">
        <v>790</v>
      </c>
      <c r="E171" s="44" t="b">
        <v>1</v>
      </c>
      <c r="F171" s="16">
        <v>0</v>
      </c>
      <c r="G171" s="16">
        <v>0</v>
      </c>
      <c r="H171" s="16">
        <v>0</v>
      </c>
      <c r="I171" s="16">
        <v>29.1</v>
      </c>
      <c r="J171" s="16">
        <v>30.3</v>
      </c>
      <c r="K171" s="75">
        <v>43.459000000000003</v>
      </c>
      <c r="L171" s="2" t="s">
        <v>141</v>
      </c>
      <c r="M171" s="2" t="s">
        <v>141</v>
      </c>
      <c r="N171" s="2" t="s">
        <v>141</v>
      </c>
      <c r="O171" s="2" t="s">
        <v>141</v>
      </c>
      <c r="P171" s="2" t="s">
        <v>195</v>
      </c>
      <c r="Q171" s="2" t="s">
        <v>141</v>
      </c>
      <c r="R171" s="2" t="s">
        <v>141</v>
      </c>
      <c r="S171" s="2" t="s">
        <v>141</v>
      </c>
      <c r="T171" s="2" t="s">
        <v>141</v>
      </c>
      <c r="U171" s="2" t="s">
        <v>141</v>
      </c>
      <c r="V171" s="2" t="s">
        <v>141</v>
      </c>
      <c r="W171" s="2" t="s">
        <v>195</v>
      </c>
      <c r="X171" s="2" t="s">
        <v>195</v>
      </c>
      <c r="Y171" s="2" t="s">
        <v>195</v>
      </c>
      <c r="Z171" s="2" t="s">
        <v>195</v>
      </c>
      <c r="AA171" s="2" t="s">
        <v>942</v>
      </c>
      <c r="AB171" s="2" t="s">
        <v>141</v>
      </c>
      <c r="AC171" s="2" t="s">
        <v>141</v>
      </c>
      <c r="AD171" s="2" t="s">
        <v>195</v>
      </c>
      <c r="AE171" s="2" t="s">
        <v>141</v>
      </c>
      <c r="AF171" s="2" t="s">
        <v>141</v>
      </c>
      <c r="AG171" s="2" t="s">
        <v>195</v>
      </c>
      <c r="AH171" s="2" t="s">
        <v>195</v>
      </c>
      <c r="AI171" s="2" t="s">
        <v>195</v>
      </c>
      <c r="AJ171" s="2" t="s">
        <v>942</v>
      </c>
      <c r="AK171" s="2" t="s">
        <v>195</v>
      </c>
      <c r="AS171" s="2" t="s">
        <v>942</v>
      </c>
      <c r="AT171" s="8">
        <v>0</v>
      </c>
    </row>
    <row r="172" spans="1:46" ht="15" customHeight="1" x14ac:dyDescent="0.2">
      <c r="A172" s="2" t="s">
        <v>791</v>
      </c>
      <c r="B172" s="20" t="s">
        <v>792</v>
      </c>
      <c r="C172" s="18" t="s">
        <v>793</v>
      </c>
      <c r="D172" s="48" t="s">
        <v>794</v>
      </c>
      <c r="E172" s="44" t="b">
        <v>1</v>
      </c>
      <c r="F172" s="16">
        <v>39.4</v>
      </c>
      <c r="G172" s="16">
        <v>52.8</v>
      </c>
      <c r="H172" s="16">
        <v>0</v>
      </c>
      <c r="I172" s="16">
        <v>42.8</v>
      </c>
      <c r="J172" s="16">
        <v>41</v>
      </c>
      <c r="K172" s="75">
        <v>36.525799999999997</v>
      </c>
      <c r="L172" s="2" t="s">
        <v>195</v>
      </c>
      <c r="M172" s="2" t="s">
        <v>195</v>
      </c>
      <c r="N172" s="2" t="s">
        <v>141</v>
      </c>
      <c r="O172" s="2" t="s">
        <v>195</v>
      </c>
      <c r="P172" s="2" t="s">
        <v>141</v>
      </c>
      <c r="Q172" s="2" t="s">
        <v>141</v>
      </c>
      <c r="R172" s="2" t="s">
        <v>195</v>
      </c>
      <c r="S172" s="2" t="s">
        <v>195</v>
      </c>
      <c r="T172" s="2" t="s">
        <v>141</v>
      </c>
      <c r="U172" s="2" t="s">
        <v>195</v>
      </c>
      <c r="AA172" s="2" t="s">
        <v>942</v>
      </c>
      <c r="AB172" s="2" t="s">
        <v>141</v>
      </c>
      <c r="AC172" s="2" t="s">
        <v>141</v>
      </c>
      <c r="AD172" s="2" t="s">
        <v>195</v>
      </c>
      <c r="AE172" s="2" t="s">
        <v>141</v>
      </c>
      <c r="AF172" s="2" t="s">
        <v>195</v>
      </c>
      <c r="AG172" s="2" t="s">
        <v>141</v>
      </c>
      <c r="AH172" s="2" t="s">
        <v>141</v>
      </c>
      <c r="AI172" s="2" t="s">
        <v>195</v>
      </c>
      <c r="AJ172" s="2" t="s">
        <v>942</v>
      </c>
      <c r="AK172" s="2" t="s">
        <v>141</v>
      </c>
      <c r="AL172" s="2" t="s">
        <v>195</v>
      </c>
      <c r="AM172" s="2" t="s">
        <v>195</v>
      </c>
      <c r="AN172" s="2" t="s">
        <v>195</v>
      </c>
      <c r="AO172" s="2" t="s">
        <v>141</v>
      </c>
      <c r="AP172" s="2" t="s">
        <v>195</v>
      </c>
      <c r="AQ172" s="2" t="s">
        <v>195</v>
      </c>
      <c r="AR172" s="2" t="s">
        <v>195</v>
      </c>
      <c r="AS172" s="2" t="s">
        <v>942</v>
      </c>
      <c r="AT172" s="8">
        <v>0</v>
      </c>
    </row>
    <row r="173" spans="1:46" ht="15" customHeight="1" x14ac:dyDescent="0.2">
      <c r="A173" s="2" t="s">
        <v>795</v>
      </c>
      <c r="B173" s="20" t="s">
        <v>796</v>
      </c>
      <c r="C173" s="18" t="s">
        <v>797</v>
      </c>
      <c r="D173" s="48" t="s">
        <v>798</v>
      </c>
      <c r="E173" s="44" t="b">
        <v>1</v>
      </c>
      <c r="F173" s="16">
        <v>884.3</v>
      </c>
      <c r="G173" s="16">
        <v>861.2</v>
      </c>
      <c r="H173" s="16">
        <v>0</v>
      </c>
      <c r="I173" s="16">
        <v>899.8</v>
      </c>
      <c r="J173" s="16">
        <v>863.5</v>
      </c>
      <c r="K173" s="75">
        <v>746.36879999999996</v>
      </c>
      <c r="L173" s="2" t="s">
        <v>195</v>
      </c>
      <c r="M173" s="2" t="s">
        <v>195</v>
      </c>
      <c r="N173" s="2" t="s">
        <v>195</v>
      </c>
      <c r="O173" s="2" t="s">
        <v>195</v>
      </c>
      <c r="P173" s="2" t="s">
        <v>195</v>
      </c>
      <c r="Q173" s="2" t="s">
        <v>195</v>
      </c>
      <c r="R173" s="2" t="s">
        <v>195</v>
      </c>
      <c r="S173" s="2" t="s">
        <v>195</v>
      </c>
      <c r="T173" s="2" t="s">
        <v>195</v>
      </c>
      <c r="U173" s="2" t="s">
        <v>195</v>
      </c>
      <c r="AA173" s="2" t="s">
        <v>942</v>
      </c>
      <c r="AB173" s="2" t="s">
        <v>141</v>
      </c>
      <c r="AC173" s="2" t="s">
        <v>195</v>
      </c>
      <c r="AD173" s="2" t="s">
        <v>141</v>
      </c>
      <c r="AE173" s="2" t="s">
        <v>195</v>
      </c>
      <c r="AF173" s="2" t="s">
        <v>195</v>
      </c>
      <c r="AG173" s="2" t="s">
        <v>195</v>
      </c>
      <c r="AH173" s="2" t="s">
        <v>141</v>
      </c>
      <c r="AI173" s="2" t="s">
        <v>195</v>
      </c>
      <c r="AJ173" s="2" t="s">
        <v>942</v>
      </c>
      <c r="AK173" s="2" t="s">
        <v>141</v>
      </c>
      <c r="AL173" s="2" t="s">
        <v>141</v>
      </c>
      <c r="AM173" s="2" t="s">
        <v>195</v>
      </c>
      <c r="AN173" s="2" t="s">
        <v>195</v>
      </c>
      <c r="AO173" s="2" t="s">
        <v>195</v>
      </c>
      <c r="AP173" s="2" t="s">
        <v>195</v>
      </c>
      <c r="AQ173" s="2" t="s">
        <v>141</v>
      </c>
      <c r="AR173" s="2" t="s">
        <v>195</v>
      </c>
      <c r="AS173" s="2" t="s">
        <v>942</v>
      </c>
      <c r="AT173" s="8">
        <v>0</v>
      </c>
    </row>
    <row r="174" spans="1:46" ht="15" customHeight="1" x14ac:dyDescent="0.2">
      <c r="A174" s="2" t="s">
        <v>799</v>
      </c>
      <c r="B174" s="20" t="s">
        <v>800</v>
      </c>
      <c r="C174" s="18" t="s">
        <v>801</v>
      </c>
      <c r="D174" s="48" t="s">
        <v>802</v>
      </c>
      <c r="E174" s="44" t="b">
        <v>1</v>
      </c>
      <c r="F174" s="16">
        <v>13.2</v>
      </c>
      <c r="G174" s="16">
        <v>10</v>
      </c>
      <c r="H174" s="16">
        <v>0</v>
      </c>
      <c r="I174" s="16">
        <v>5.9</v>
      </c>
      <c r="J174" s="16">
        <v>5.6</v>
      </c>
      <c r="K174" s="75">
        <v>5.87</v>
      </c>
      <c r="L174" s="2" t="s">
        <v>195</v>
      </c>
      <c r="M174" s="2" t="s">
        <v>141</v>
      </c>
      <c r="N174" s="2" t="s">
        <v>141</v>
      </c>
      <c r="O174" s="2" t="s">
        <v>195</v>
      </c>
      <c r="P174" s="2" t="s">
        <v>141</v>
      </c>
      <c r="Q174" s="2" t="s">
        <v>141</v>
      </c>
      <c r="R174" s="2" t="s">
        <v>141</v>
      </c>
      <c r="S174" s="2" t="s">
        <v>195</v>
      </c>
      <c r="T174" s="2" t="s">
        <v>141</v>
      </c>
      <c r="U174" s="2" t="s">
        <v>195</v>
      </c>
      <c r="AA174" s="2" t="s">
        <v>942</v>
      </c>
      <c r="AB174" s="2" t="s">
        <v>141</v>
      </c>
      <c r="AC174" s="2" t="s">
        <v>141</v>
      </c>
      <c r="AD174" s="2" t="s">
        <v>195</v>
      </c>
      <c r="AE174" s="2" t="s">
        <v>195</v>
      </c>
      <c r="AF174" s="2" t="s">
        <v>141</v>
      </c>
      <c r="AG174" s="2" t="s">
        <v>141</v>
      </c>
      <c r="AH174" s="2" t="s">
        <v>195</v>
      </c>
      <c r="AI174" s="2" t="s">
        <v>195</v>
      </c>
      <c r="AJ174" s="2" t="s">
        <v>942</v>
      </c>
      <c r="AK174" s="2" t="s">
        <v>141</v>
      </c>
      <c r="AL174" s="2" t="s">
        <v>195</v>
      </c>
      <c r="AM174" s="2" t="s">
        <v>141</v>
      </c>
      <c r="AN174" s="2" t="s">
        <v>195</v>
      </c>
      <c r="AO174" s="2" t="s">
        <v>195</v>
      </c>
      <c r="AP174" s="2" t="s">
        <v>195</v>
      </c>
      <c r="AQ174" s="2" t="s">
        <v>195</v>
      </c>
      <c r="AR174" s="2" t="s">
        <v>195</v>
      </c>
      <c r="AS174" s="2" t="s">
        <v>942</v>
      </c>
      <c r="AT174" s="8">
        <v>0</v>
      </c>
    </row>
    <row r="175" spans="1:46" ht="15" customHeight="1" x14ac:dyDescent="0.2">
      <c r="A175" s="2" t="s">
        <v>803</v>
      </c>
      <c r="B175" s="20" t="s">
        <v>804</v>
      </c>
      <c r="C175" s="18" t="s">
        <v>805</v>
      </c>
      <c r="D175" s="48" t="s">
        <v>806</v>
      </c>
      <c r="E175" s="44" t="b">
        <v>1</v>
      </c>
      <c r="F175" s="16">
        <v>61.5</v>
      </c>
      <c r="G175" s="16">
        <v>61.5</v>
      </c>
      <c r="H175" s="16">
        <v>0</v>
      </c>
      <c r="I175" s="16">
        <v>60.3</v>
      </c>
      <c r="J175" s="16">
        <v>63.8</v>
      </c>
      <c r="K175" s="75">
        <v>60.177399999999999</v>
      </c>
      <c r="L175" s="2" t="s">
        <v>195</v>
      </c>
      <c r="M175" s="2" t="s">
        <v>141</v>
      </c>
      <c r="N175" s="2" t="s">
        <v>141</v>
      </c>
      <c r="O175" s="2" t="s">
        <v>195</v>
      </c>
      <c r="P175" s="2" t="s">
        <v>141</v>
      </c>
      <c r="Q175" s="2" t="s">
        <v>141</v>
      </c>
      <c r="R175" s="2" t="s">
        <v>195</v>
      </c>
      <c r="S175" s="2" t="s">
        <v>141</v>
      </c>
      <c r="T175" s="2" t="s">
        <v>141</v>
      </c>
      <c r="U175" s="2" t="s">
        <v>195</v>
      </c>
      <c r="AA175" s="2" t="s">
        <v>942</v>
      </c>
      <c r="AB175" s="2" t="s">
        <v>141</v>
      </c>
      <c r="AC175" s="2" t="s">
        <v>195</v>
      </c>
      <c r="AD175" s="2" t="s">
        <v>195</v>
      </c>
      <c r="AE175" s="2" t="s">
        <v>195</v>
      </c>
      <c r="AF175" s="2" t="s">
        <v>195</v>
      </c>
      <c r="AG175" s="2" t="s">
        <v>195</v>
      </c>
      <c r="AH175" s="2" t="s">
        <v>141</v>
      </c>
      <c r="AI175" s="2" t="s">
        <v>195</v>
      </c>
      <c r="AJ175" s="2" t="s">
        <v>942</v>
      </c>
      <c r="AK175" s="2" t="s">
        <v>195</v>
      </c>
      <c r="AS175" s="2" t="s">
        <v>942</v>
      </c>
      <c r="AT175" s="8">
        <v>0</v>
      </c>
    </row>
    <row r="176" spans="1:46" ht="15" customHeight="1" x14ac:dyDescent="0.2">
      <c r="A176" s="2" t="s">
        <v>807</v>
      </c>
      <c r="B176" s="20" t="s">
        <v>808</v>
      </c>
      <c r="C176" s="18" t="s">
        <v>809</v>
      </c>
      <c r="D176" s="48" t="s">
        <v>810</v>
      </c>
      <c r="E176" s="44" t="b">
        <v>1</v>
      </c>
      <c r="F176" s="16">
        <v>775.2</v>
      </c>
      <c r="G176" s="16">
        <v>811.6</v>
      </c>
      <c r="H176" s="16">
        <v>0</v>
      </c>
      <c r="I176" s="16">
        <v>847.5</v>
      </c>
      <c r="J176" s="16">
        <v>892.6</v>
      </c>
      <c r="K176" s="75">
        <v>774.654</v>
      </c>
      <c r="L176" s="2" t="s">
        <v>195</v>
      </c>
      <c r="M176" s="2" t="s">
        <v>141</v>
      </c>
      <c r="N176" s="2" t="s">
        <v>141</v>
      </c>
      <c r="O176" s="2" t="s">
        <v>141</v>
      </c>
      <c r="P176" s="2" t="s">
        <v>141</v>
      </c>
      <c r="Q176" s="2" t="s">
        <v>141</v>
      </c>
      <c r="R176" s="2" t="s">
        <v>141</v>
      </c>
      <c r="S176" s="2" t="s">
        <v>141</v>
      </c>
      <c r="T176" s="2" t="s">
        <v>141</v>
      </c>
      <c r="U176" s="2" t="s">
        <v>141</v>
      </c>
      <c r="V176" s="2" t="s">
        <v>141</v>
      </c>
      <c r="W176" s="2" t="s">
        <v>195</v>
      </c>
      <c r="X176" s="2" t="s">
        <v>195</v>
      </c>
      <c r="Y176" s="2" t="s">
        <v>195</v>
      </c>
      <c r="Z176" s="2" t="s">
        <v>141</v>
      </c>
      <c r="AA176" s="2" t="s">
        <v>1291</v>
      </c>
      <c r="AB176" s="2" t="s">
        <v>141</v>
      </c>
      <c r="AC176" s="2" t="s">
        <v>141</v>
      </c>
      <c r="AD176" s="2" t="s">
        <v>141</v>
      </c>
      <c r="AE176" s="2" t="s">
        <v>195</v>
      </c>
      <c r="AF176" s="2" t="s">
        <v>195</v>
      </c>
      <c r="AG176" s="2" t="s">
        <v>141</v>
      </c>
      <c r="AH176" s="2" t="s">
        <v>141</v>
      </c>
      <c r="AI176" s="2" t="s">
        <v>141</v>
      </c>
      <c r="AJ176" s="2" t="s">
        <v>1290</v>
      </c>
      <c r="AK176" s="2" t="s">
        <v>195</v>
      </c>
      <c r="AS176" s="2" t="s">
        <v>942</v>
      </c>
      <c r="AT176" s="8">
        <v>0</v>
      </c>
    </row>
    <row r="177" spans="1:46" ht="15" customHeight="1" x14ac:dyDescent="0.2">
      <c r="A177" s="2" t="s">
        <v>811</v>
      </c>
      <c r="B177" s="20" t="s">
        <v>812</v>
      </c>
      <c r="C177" s="18" t="s">
        <v>813</v>
      </c>
      <c r="D177" s="48" t="s">
        <v>814</v>
      </c>
      <c r="E177" s="44" t="b">
        <v>1</v>
      </c>
      <c r="F177" s="16">
        <v>26.3</v>
      </c>
      <c r="G177" s="16">
        <v>23.8</v>
      </c>
      <c r="H177" s="16">
        <v>0</v>
      </c>
      <c r="I177" s="16">
        <v>26.1</v>
      </c>
      <c r="J177" s="16">
        <v>28.6</v>
      </c>
      <c r="K177" s="75">
        <v>25.4361</v>
      </c>
      <c r="L177" s="2" t="s">
        <v>195</v>
      </c>
      <c r="M177" s="2" t="s">
        <v>195</v>
      </c>
      <c r="N177" s="2" t="s">
        <v>195</v>
      </c>
      <c r="O177" s="2" t="s">
        <v>195</v>
      </c>
      <c r="P177" s="2" t="s">
        <v>195</v>
      </c>
      <c r="Q177" s="2" t="s">
        <v>195</v>
      </c>
      <c r="R177" s="2" t="s">
        <v>195</v>
      </c>
      <c r="S177" s="2" t="s">
        <v>195</v>
      </c>
      <c r="T177" s="2" t="s">
        <v>141</v>
      </c>
      <c r="U177" s="2" t="s">
        <v>141</v>
      </c>
      <c r="V177" s="2" t="s">
        <v>141</v>
      </c>
      <c r="W177" s="2" t="s">
        <v>195</v>
      </c>
      <c r="X177" s="2" t="s">
        <v>195</v>
      </c>
      <c r="Y177" s="2" t="s">
        <v>195</v>
      </c>
      <c r="Z177" s="2" t="s">
        <v>195</v>
      </c>
      <c r="AA177" s="2" t="s">
        <v>942</v>
      </c>
      <c r="AB177" s="2" t="s">
        <v>141</v>
      </c>
      <c r="AC177" s="2" t="s">
        <v>141</v>
      </c>
      <c r="AD177" s="2" t="s">
        <v>195</v>
      </c>
      <c r="AE177" s="2" t="s">
        <v>195</v>
      </c>
      <c r="AF177" s="2" t="s">
        <v>195</v>
      </c>
      <c r="AG177" s="2" t="s">
        <v>195</v>
      </c>
      <c r="AH177" s="2" t="s">
        <v>195</v>
      </c>
      <c r="AI177" s="2" t="s">
        <v>195</v>
      </c>
      <c r="AJ177" s="2" t="s">
        <v>942</v>
      </c>
      <c r="AK177" s="2" t="s">
        <v>195</v>
      </c>
      <c r="AS177" s="2" t="s">
        <v>942</v>
      </c>
      <c r="AT177" s="8">
        <v>0</v>
      </c>
    </row>
    <row r="178" spans="1:46" ht="15" customHeight="1" x14ac:dyDescent="0.2">
      <c r="A178" s="2" t="s">
        <v>815</v>
      </c>
      <c r="B178" s="20" t="s">
        <v>816</v>
      </c>
      <c r="C178" s="18" t="s">
        <v>817</v>
      </c>
      <c r="D178" s="48" t="s">
        <v>818</v>
      </c>
      <c r="E178" s="44" t="b">
        <v>1</v>
      </c>
      <c r="F178" s="16">
        <v>45</v>
      </c>
      <c r="G178" s="16">
        <v>46.1</v>
      </c>
      <c r="H178" s="16">
        <v>0</v>
      </c>
      <c r="I178" s="16">
        <v>49.1</v>
      </c>
      <c r="J178" s="16">
        <v>59</v>
      </c>
      <c r="K178" s="75">
        <v>47.4</v>
      </c>
      <c r="L178" s="2" t="s">
        <v>195</v>
      </c>
      <c r="M178" s="2" t="s">
        <v>195</v>
      </c>
      <c r="N178" s="2" t="s">
        <v>195</v>
      </c>
      <c r="O178" s="2" t="s">
        <v>195</v>
      </c>
      <c r="P178" s="2" t="s">
        <v>195</v>
      </c>
      <c r="Q178" s="2" t="s">
        <v>195</v>
      </c>
      <c r="R178" s="2" t="s">
        <v>195</v>
      </c>
      <c r="S178" s="2" t="s">
        <v>195</v>
      </c>
      <c r="T178" s="2" t="s">
        <v>195</v>
      </c>
      <c r="U178" s="2" t="s">
        <v>141</v>
      </c>
      <c r="V178" s="2" t="s">
        <v>141</v>
      </c>
      <c r="W178" s="2" t="s">
        <v>195</v>
      </c>
      <c r="X178" s="2" t="s">
        <v>195</v>
      </c>
      <c r="Y178" s="2" t="s">
        <v>195</v>
      </c>
      <c r="Z178" s="2" t="s">
        <v>195</v>
      </c>
      <c r="AA178" s="2" t="s">
        <v>942</v>
      </c>
      <c r="AB178" s="2" t="s">
        <v>141</v>
      </c>
      <c r="AC178" s="2" t="s">
        <v>141</v>
      </c>
      <c r="AD178" s="2" t="s">
        <v>141</v>
      </c>
      <c r="AE178" s="2" t="s">
        <v>195</v>
      </c>
      <c r="AF178" s="2" t="s">
        <v>141</v>
      </c>
      <c r="AG178" s="2" t="s">
        <v>141</v>
      </c>
      <c r="AH178" s="2" t="s">
        <v>141</v>
      </c>
      <c r="AI178" s="2" t="s">
        <v>195</v>
      </c>
      <c r="AJ178" s="2" t="s">
        <v>942</v>
      </c>
      <c r="AK178" s="2" t="s">
        <v>141</v>
      </c>
      <c r="AL178" s="2" t="s">
        <v>195</v>
      </c>
      <c r="AM178" s="2" t="s">
        <v>195</v>
      </c>
      <c r="AN178" s="2" t="s">
        <v>195</v>
      </c>
      <c r="AO178" s="2" t="s">
        <v>141</v>
      </c>
      <c r="AP178" s="2" t="s">
        <v>195</v>
      </c>
      <c r="AQ178" s="2" t="s">
        <v>195</v>
      </c>
      <c r="AR178" s="2" t="s">
        <v>195</v>
      </c>
      <c r="AS178" s="2" t="s">
        <v>942</v>
      </c>
      <c r="AT178" s="8">
        <v>0</v>
      </c>
    </row>
    <row r="179" spans="1:46" ht="15" customHeight="1" x14ac:dyDescent="0.2">
      <c r="A179" s="2" t="s">
        <v>819</v>
      </c>
      <c r="B179" s="20" t="s">
        <v>820</v>
      </c>
      <c r="C179" s="18" t="s">
        <v>821</v>
      </c>
      <c r="D179" s="48" t="s">
        <v>822</v>
      </c>
      <c r="E179" s="44" t="b">
        <v>1</v>
      </c>
      <c r="F179" s="16">
        <v>70</v>
      </c>
      <c r="G179" s="16">
        <v>71.599999999999994</v>
      </c>
      <c r="H179" s="16">
        <v>0</v>
      </c>
      <c r="I179" s="16">
        <v>71.400000000000006</v>
      </c>
      <c r="J179" s="16">
        <v>74.7</v>
      </c>
      <c r="K179" s="75">
        <v>60.012</v>
      </c>
      <c r="L179" s="2" t="s">
        <v>195</v>
      </c>
      <c r="M179" s="2" t="s">
        <v>195</v>
      </c>
      <c r="N179" s="2" t="s">
        <v>141</v>
      </c>
      <c r="O179" s="2" t="s">
        <v>195</v>
      </c>
      <c r="P179" s="2" t="s">
        <v>141</v>
      </c>
      <c r="Q179" s="2" t="s">
        <v>195</v>
      </c>
      <c r="R179" s="2" t="s">
        <v>141</v>
      </c>
      <c r="S179" s="2" t="s">
        <v>195</v>
      </c>
      <c r="T179" s="2" t="s">
        <v>141</v>
      </c>
      <c r="U179" s="2" t="s">
        <v>141</v>
      </c>
      <c r="V179" s="2" t="s">
        <v>141</v>
      </c>
      <c r="W179" s="2" t="s">
        <v>195</v>
      </c>
      <c r="X179" s="2" t="s">
        <v>195</v>
      </c>
      <c r="Y179" s="2" t="s">
        <v>195</v>
      </c>
      <c r="Z179" s="2" t="s">
        <v>141</v>
      </c>
      <c r="AA179" s="2" t="s">
        <v>1289</v>
      </c>
      <c r="AB179" s="2" t="s">
        <v>141</v>
      </c>
      <c r="AC179" s="2" t="s">
        <v>141</v>
      </c>
      <c r="AD179" s="2" t="s">
        <v>141</v>
      </c>
      <c r="AE179" s="2" t="s">
        <v>141</v>
      </c>
      <c r="AF179" s="2" t="s">
        <v>195</v>
      </c>
      <c r="AG179" s="2" t="s">
        <v>195</v>
      </c>
      <c r="AH179" s="2" t="s">
        <v>141</v>
      </c>
      <c r="AI179" s="2" t="s">
        <v>195</v>
      </c>
      <c r="AJ179" s="2" t="s">
        <v>942</v>
      </c>
      <c r="AK179" s="2" t="s">
        <v>195</v>
      </c>
      <c r="AS179" s="2" t="s">
        <v>942</v>
      </c>
      <c r="AT179" s="8">
        <v>0</v>
      </c>
    </row>
    <row r="180" spans="1:46" ht="15" customHeight="1" x14ac:dyDescent="0.2">
      <c r="A180" s="2" t="s">
        <v>823</v>
      </c>
      <c r="B180" s="20" t="s">
        <v>824</v>
      </c>
      <c r="C180" s="18" t="s">
        <v>825</v>
      </c>
      <c r="D180" s="48" t="s">
        <v>826</v>
      </c>
      <c r="E180" s="44" t="b">
        <v>1</v>
      </c>
      <c r="F180" s="16">
        <v>169.4</v>
      </c>
      <c r="G180" s="16">
        <v>163.6</v>
      </c>
      <c r="H180" s="16">
        <v>0</v>
      </c>
      <c r="I180" s="16">
        <v>162.9</v>
      </c>
      <c r="J180" s="16">
        <v>160.1</v>
      </c>
      <c r="K180" s="75">
        <v>125.0964</v>
      </c>
      <c r="L180" s="2" t="s">
        <v>195</v>
      </c>
      <c r="M180" s="2" t="s">
        <v>141</v>
      </c>
      <c r="N180" s="2" t="s">
        <v>141</v>
      </c>
      <c r="O180" s="2" t="s">
        <v>195</v>
      </c>
      <c r="P180" s="2" t="s">
        <v>141</v>
      </c>
      <c r="Q180" s="2" t="s">
        <v>141</v>
      </c>
      <c r="R180" s="2" t="s">
        <v>141</v>
      </c>
      <c r="S180" s="2" t="s">
        <v>141</v>
      </c>
      <c r="T180" s="2" t="s">
        <v>141</v>
      </c>
      <c r="U180" s="2" t="s">
        <v>141</v>
      </c>
      <c r="V180" s="2" t="s">
        <v>141</v>
      </c>
      <c r="W180" s="2" t="s">
        <v>195</v>
      </c>
      <c r="X180" s="2" t="s">
        <v>141</v>
      </c>
      <c r="Y180" s="2" t="s">
        <v>141</v>
      </c>
      <c r="Z180" s="2" t="s">
        <v>195</v>
      </c>
      <c r="AA180" s="2" t="s">
        <v>942</v>
      </c>
      <c r="AB180" s="2" t="s">
        <v>141</v>
      </c>
      <c r="AC180" s="2" t="s">
        <v>141</v>
      </c>
      <c r="AD180" s="2" t="s">
        <v>141</v>
      </c>
      <c r="AE180" s="2" t="s">
        <v>141</v>
      </c>
      <c r="AF180" s="2" t="s">
        <v>141</v>
      </c>
      <c r="AG180" s="2" t="s">
        <v>141</v>
      </c>
      <c r="AH180" s="2" t="s">
        <v>141</v>
      </c>
      <c r="AI180" s="2" t="s">
        <v>195</v>
      </c>
      <c r="AJ180" s="2" t="s">
        <v>942</v>
      </c>
      <c r="AK180" s="2" t="s">
        <v>141</v>
      </c>
      <c r="AL180" s="2" t="s">
        <v>195</v>
      </c>
      <c r="AM180" s="2" t="s">
        <v>195</v>
      </c>
      <c r="AN180" s="2" t="s">
        <v>195</v>
      </c>
      <c r="AO180" s="2" t="s">
        <v>141</v>
      </c>
      <c r="AP180" s="2" t="s">
        <v>195</v>
      </c>
      <c r="AQ180" s="2" t="s">
        <v>141</v>
      </c>
      <c r="AR180" s="2" t="s">
        <v>141</v>
      </c>
      <c r="AS180" s="2" t="s">
        <v>1288</v>
      </c>
      <c r="AT180" s="8">
        <v>0</v>
      </c>
    </row>
    <row r="181" spans="1:46" ht="15" customHeight="1" x14ac:dyDescent="0.2">
      <c r="A181" s="2" t="s">
        <v>827</v>
      </c>
      <c r="B181" s="20" t="s">
        <v>828</v>
      </c>
      <c r="C181" s="18" t="s">
        <v>829</v>
      </c>
      <c r="D181" s="48" t="s">
        <v>830</v>
      </c>
      <c r="E181" s="44" t="b">
        <v>1</v>
      </c>
      <c r="F181" s="16">
        <v>102.5</v>
      </c>
      <c r="G181" s="16">
        <v>101.2</v>
      </c>
      <c r="H181" s="16">
        <v>0</v>
      </c>
      <c r="I181" s="16">
        <v>109</v>
      </c>
      <c r="J181" s="16">
        <v>113.8</v>
      </c>
      <c r="K181" s="75">
        <v>94.561999999999998</v>
      </c>
      <c r="L181" s="2" t="s">
        <v>141</v>
      </c>
      <c r="M181" s="2" t="s">
        <v>195</v>
      </c>
      <c r="N181" s="2" t="s">
        <v>141</v>
      </c>
      <c r="O181" s="2" t="s">
        <v>195</v>
      </c>
      <c r="P181" s="2" t="s">
        <v>141</v>
      </c>
      <c r="Q181" s="2" t="s">
        <v>195</v>
      </c>
      <c r="R181" s="2" t="s">
        <v>141</v>
      </c>
      <c r="S181" s="2" t="s">
        <v>195</v>
      </c>
      <c r="T181" s="2" t="s">
        <v>141</v>
      </c>
      <c r="U181" s="2" t="s">
        <v>141</v>
      </c>
      <c r="V181" s="2" t="s">
        <v>141</v>
      </c>
      <c r="W181" s="2" t="s">
        <v>195</v>
      </c>
      <c r="X181" s="2" t="s">
        <v>195</v>
      </c>
      <c r="Y181" s="2" t="s">
        <v>195</v>
      </c>
      <c r="Z181" s="2" t="s">
        <v>195</v>
      </c>
      <c r="AA181" s="2" t="s">
        <v>942</v>
      </c>
      <c r="AB181" s="2" t="s">
        <v>141</v>
      </c>
      <c r="AC181" s="2" t="s">
        <v>141</v>
      </c>
      <c r="AD181" s="2" t="s">
        <v>141</v>
      </c>
      <c r="AE181" s="2" t="s">
        <v>195</v>
      </c>
      <c r="AF181" s="2" t="s">
        <v>141</v>
      </c>
      <c r="AG181" s="2" t="s">
        <v>141</v>
      </c>
      <c r="AH181" s="2" t="s">
        <v>141</v>
      </c>
      <c r="AI181" s="2" t="s">
        <v>195</v>
      </c>
      <c r="AJ181" s="2" t="s">
        <v>942</v>
      </c>
      <c r="AK181" s="2" t="s">
        <v>141</v>
      </c>
      <c r="AL181" s="2" t="s">
        <v>141</v>
      </c>
      <c r="AM181" s="2" t="s">
        <v>195</v>
      </c>
      <c r="AN181" s="2" t="s">
        <v>195</v>
      </c>
      <c r="AO181" s="2" t="s">
        <v>195</v>
      </c>
      <c r="AP181" s="2" t="s">
        <v>195</v>
      </c>
      <c r="AQ181" s="2" t="s">
        <v>195</v>
      </c>
      <c r="AR181" s="2" t="s">
        <v>195</v>
      </c>
      <c r="AS181" s="2" t="s">
        <v>942</v>
      </c>
      <c r="AT181" s="8">
        <v>0</v>
      </c>
    </row>
    <row r="182" spans="1:46" ht="15" customHeight="1" x14ac:dyDescent="0.2">
      <c r="A182" s="2" t="s">
        <v>831</v>
      </c>
      <c r="B182" s="20" t="s">
        <v>832</v>
      </c>
      <c r="C182" s="18" t="s">
        <v>833</v>
      </c>
      <c r="D182" s="48" t="s">
        <v>834</v>
      </c>
      <c r="E182" s="44" t="b">
        <v>1</v>
      </c>
      <c r="F182" s="16">
        <v>147.19999999999999</v>
      </c>
      <c r="G182" s="16">
        <v>140.9</v>
      </c>
      <c r="H182" s="16">
        <v>0</v>
      </c>
      <c r="I182" s="16">
        <v>136.80000000000001</v>
      </c>
      <c r="J182" s="16">
        <v>136.5</v>
      </c>
      <c r="K182" s="75">
        <v>107.8574</v>
      </c>
      <c r="L182" s="2" t="s">
        <v>195</v>
      </c>
      <c r="M182" s="2" t="s">
        <v>195</v>
      </c>
      <c r="N182" s="2" t="s">
        <v>141</v>
      </c>
      <c r="O182" s="2" t="s">
        <v>141</v>
      </c>
      <c r="P182" s="2" t="s">
        <v>141</v>
      </c>
      <c r="Q182" s="2" t="s">
        <v>141</v>
      </c>
      <c r="R182" s="2" t="s">
        <v>195</v>
      </c>
      <c r="S182" s="2" t="s">
        <v>141</v>
      </c>
      <c r="T182" s="2" t="s">
        <v>141</v>
      </c>
      <c r="U182" s="2" t="s">
        <v>195</v>
      </c>
      <c r="AA182" s="2" t="s">
        <v>942</v>
      </c>
      <c r="AB182" s="2" t="s">
        <v>141</v>
      </c>
      <c r="AC182" s="2" t="s">
        <v>141</v>
      </c>
      <c r="AD182" s="2" t="s">
        <v>141</v>
      </c>
      <c r="AE182" s="2" t="s">
        <v>141</v>
      </c>
      <c r="AF182" s="2" t="s">
        <v>141</v>
      </c>
      <c r="AG182" s="2" t="s">
        <v>141</v>
      </c>
      <c r="AH182" s="2" t="s">
        <v>141</v>
      </c>
      <c r="AI182" s="2" t="s">
        <v>195</v>
      </c>
      <c r="AJ182" s="2" t="s">
        <v>942</v>
      </c>
      <c r="AK182" s="2" t="s">
        <v>141</v>
      </c>
      <c r="AL182" s="2" t="s">
        <v>195</v>
      </c>
      <c r="AM182" s="2" t="s">
        <v>195</v>
      </c>
      <c r="AN182" s="2" t="s">
        <v>195</v>
      </c>
      <c r="AO182" s="2" t="s">
        <v>195</v>
      </c>
      <c r="AP182" s="2" t="s">
        <v>141</v>
      </c>
      <c r="AQ182" s="2" t="s">
        <v>195</v>
      </c>
      <c r="AR182" s="2" t="s">
        <v>195</v>
      </c>
      <c r="AS182" s="2" t="s">
        <v>942</v>
      </c>
      <c r="AT182" s="8">
        <v>0</v>
      </c>
    </row>
    <row r="183" spans="1:46" ht="15" customHeight="1" x14ac:dyDescent="0.2">
      <c r="A183" s="2" t="s">
        <v>835</v>
      </c>
      <c r="B183" s="20" t="s">
        <v>836</v>
      </c>
      <c r="C183" s="18" t="s">
        <v>837</v>
      </c>
      <c r="D183" s="48" t="s">
        <v>838</v>
      </c>
      <c r="E183" s="44" t="b">
        <v>1</v>
      </c>
      <c r="F183" s="16">
        <v>72.400000000000006</v>
      </c>
      <c r="G183" s="16">
        <v>73.5</v>
      </c>
      <c r="H183" s="16">
        <v>0</v>
      </c>
      <c r="I183" s="16">
        <v>75.3</v>
      </c>
      <c r="J183" s="16">
        <v>74.5</v>
      </c>
      <c r="K183" s="75">
        <v>60.017899999999997</v>
      </c>
      <c r="L183" s="2" t="s">
        <v>141</v>
      </c>
      <c r="M183" s="2" t="s">
        <v>141</v>
      </c>
      <c r="N183" s="2" t="s">
        <v>141</v>
      </c>
      <c r="O183" s="2" t="s">
        <v>141</v>
      </c>
      <c r="P183" s="2" t="s">
        <v>141</v>
      </c>
      <c r="Q183" s="2" t="s">
        <v>141</v>
      </c>
      <c r="R183" s="2" t="s">
        <v>141</v>
      </c>
      <c r="S183" s="2" t="s">
        <v>141</v>
      </c>
      <c r="T183" s="2" t="s">
        <v>141</v>
      </c>
      <c r="U183" s="2" t="s">
        <v>195</v>
      </c>
      <c r="AA183" s="2" t="s">
        <v>942</v>
      </c>
      <c r="AB183" s="2" t="s">
        <v>141</v>
      </c>
      <c r="AC183" s="2" t="s">
        <v>141</v>
      </c>
      <c r="AD183" s="2" t="s">
        <v>141</v>
      </c>
      <c r="AE183" s="2" t="s">
        <v>141</v>
      </c>
      <c r="AF183" s="2" t="s">
        <v>141</v>
      </c>
      <c r="AG183" s="2" t="s">
        <v>141</v>
      </c>
      <c r="AH183" s="2" t="s">
        <v>141</v>
      </c>
      <c r="AI183" s="2" t="s">
        <v>195</v>
      </c>
      <c r="AJ183" s="2" t="s">
        <v>942</v>
      </c>
      <c r="AK183" s="2" t="s">
        <v>195</v>
      </c>
      <c r="AS183" s="2" t="s">
        <v>942</v>
      </c>
      <c r="AT183" s="8">
        <v>0</v>
      </c>
    </row>
    <row r="184" spans="1:46" ht="15" customHeight="1" x14ac:dyDescent="0.2">
      <c r="A184" s="2" t="s">
        <v>839</v>
      </c>
      <c r="B184" s="20" t="s">
        <v>840</v>
      </c>
      <c r="C184" s="18" t="s">
        <v>841</v>
      </c>
      <c r="D184" s="48" t="s">
        <v>842</v>
      </c>
      <c r="E184" s="44" t="b">
        <v>1</v>
      </c>
      <c r="F184" s="16">
        <v>75.8</v>
      </c>
      <c r="G184" s="16">
        <v>78.2</v>
      </c>
      <c r="H184" s="16">
        <v>0</v>
      </c>
      <c r="I184" s="16">
        <v>80.2</v>
      </c>
      <c r="J184" s="16">
        <v>90.1</v>
      </c>
      <c r="K184" s="75">
        <v>65.785600000000002</v>
      </c>
      <c r="L184" s="2" t="s">
        <v>195</v>
      </c>
      <c r="M184" s="2" t="s">
        <v>195</v>
      </c>
      <c r="N184" s="2" t="s">
        <v>141</v>
      </c>
      <c r="O184" s="2" t="s">
        <v>195</v>
      </c>
      <c r="P184" s="2" t="s">
        <v>195</v>
      </c>
      <c r="Q184" s="2" t="s">
        <v>195</v>
      </c>
      <c r="R184" s="2" t="s">
        <v>141</v>
      </c>
      <c r="S184" s="2" t="s">
        <v>195</v>
      </c>
      <c r="T184" s="2" t="s">
        <v>141</v>
      </c>
      <c r="U184" s="2" t="s">
        <v>195</v>
      </c>
      <c r="AA184" s="2" t="s">
        <v>942</v>
      </c>
      <c r="AB184" s="2" t="s">
        <v>195</v>
      </c>
      <c r="AJ184" s="2" t="s">
        <v>942</v>
      </c>
      <c r="AK184" s="2" t="s">
        <v>195</v>
      </c>
      <c r="AS184" s="2" t="s">
        <v>942</v>
      </c>
      <c r="AT184" s="8">
        <v>0</v>
      </c>
    </row>
    <row r="185" spans="1:46" ht="15" customHeight="1" x14ac:dyDescent="0.2">
      <c r="A185" s="2" t="s">
        <v>843</v>
      </c>
      <c r="B185" s="20" t="s">
        <v>844</v>
      </c>
      <c r="C185" s="18" t="s">
        <v>845</v>
      </c>
      <c r="D185" s="48" t="s">
        <v>846</v>
      </c>
      <c r="E185" s="44" t="b">
        <v>1</v>
      </c>
      <c r="F185" s="16">
        <v>33.700000000000003</v>
      </c>
      <c r="G185" s="16">
        <v>38.4</v>
      </c>
      <c r="H185" s="16">
        <v>0</v>
      </c>
      <c r="I185" s="16">
        <v>53.2</v>
      </c>
      <c r="J185" s="16">
        <v>60.1</v>
      </c>
      <c r="K185" s="75">
        <v>51.73</v>
      </c>
      <c r="L185" s="2" t="s">
        <v>195</v>
      </c>
      <c r="M185" s="2" t="s">
        <v>141</v>
      </c>
      <c r="N185" s="2" t="s">
        <v>195</v>
      </c>
      <c r="O185" s="2" t="s">
        <v>195</v>
      </c>
      <c r="P185" s="2" t="s">
        <v>141</v>
      </c>
      <c r="Q185" s="2" t="s">
        <v>141</v>
      </c>
      <c r="R185" s="2" t="s">
        <v>141</v>
      </c>
      <c r="S185" s="2" t="s">
        <v>141</v>
      </c>
      <c r="T185" s="2" t="s">
        <v>141</v>
      </c>
      <c r="U185" s="2" t="s">
        <v>141</v>
      </c>
      <c r="V185" s="2" t="s">
        <v>141</v>
      </c>
      <c r="W185" s="2" t="s">
        <v>195</v>
      </c>
      <c r="X185" s="2" t="s">
        <v>195</v>
      </c>
      <c r="Y185" s="2" t="s">
        <v>195</v>
      </c>
      <c r="Z185" s="2" t="s">
        <v>195</v>
      </c>
      <c r="AA185" s="2" t="s">
        <v>942</v>
      </c>
      <c r="AB185" s="2" t="s">
        <v>141</v>
      </c>
      <c r="AC185" s="2" t="s">
        <v>141</v>
      </c>
      <c r="AD185" s="2" t="s">
        <v>141</v>
      </c>
      <c r="AE185" s="2" t="s">
        <v>195</v>
      </c>
      <c r="AF185" s="2" t="s">
        <v>141</v>
      </c>
      <c r="AG185" s="2" t="s">
        <v>141</v>
      </c>
      <c r="AH185" s="2" t="s">
        <v>141</v>
      </c>
      <c r="AI185" s="2" t="s">
        <v>195</v>
      </c>
      <c r="AJ185" s="2" t="s">
        <v>942</v>
      </c>
      <c r="AK185" s="2" t="s">
        <v>195</v>
      </c>
      <c r="AS185" s="2" t="s">
        <v>942</v>
      </c>
      <c r="AT185" s="8">
        <v>0</v>
      </c>
    </row>
    <row r="186" spans="1:46" ht="15" customHeight="1" x14ac:dyDescent="0.2">
      <c r="A186" s="2" t="s">
        <v>847</v>
      </c>
      <c r="B186" s="20" t="s">
        <v>848</v>
      </c>
      <c r="C186" s="18" t="s">
        <v>849</v>
      </c>
      <c r="D186" s="48" t="s">
        <v>850</v>
      </c>
      <c r="E186" s="44" t="b">
        <v>1</v>
      </c>
      <c r="F186" s="16">
        <v>36.9</v>
      </c>
      <c r="G186" s="16">
        <v>38.1</v>
      </c>
      <c r="H186" s="16">
        <v>0</v>
      </c>
      <c r="I186" s="16">
        <v>38.799999999999997</v>
      </c>
      <c r="J186" s="16">
        <v>38.6</v>
      </c>
      <c r="K186" s="75">
        <v>32.975999999999999</v>
      </c>
      <c r="L186" s="2" t="s">
        <v>195</v>
      </c>
      <c r="M186" s="2" t="s">
        <v>195</v>
      </c>
      <c r="N186" s="2" t="s">
        <v>141</v>
      </c>
      <c r="O186" s="2" t="s">
        <v>195</v>
      </c>
      <c r="P186" s="2" t="s">
        <v>195</v>
      </c>
      <c r="Q186" s="2" t="s">
        <v>141</v>
      </c>
      <c r="R186" s="2" t="s">
        <v>141</v>
      </c>
      <c r="S186" s="2" t="s">
        <v>195</v>
      </c>
      <c r="T186" s="2" t="s">
        <v>141</v>
      </c>
      <c r="U186" s="2" t="s">
        <v>195</v>
      </c>
      <c r="AA186" s="2" t="s">
        <v>942</v>
      </c>
      <c r="AB186" s="2" t="s">
        <v>141</v>
      </c>
      <c r="AC186" s="2" t="s">
        <v>141</v>
      </c>
      <c r="AD186" s="2" t="s">
        <v>195</v>
      </c>
      <c r="AE186" s="2" t="s">
        <v>195</v>
      </c>
      <c r="AF186" s="2" t="s">
        <v>195</v>
      </c>
      <c r="AG186" s="2" t="s">
        <v>141</v>
      </c>
      <c r="AH186" s="2" t="s">
        <v>141</v>
      </c>
      <c r="AI186" s="2" t="s">
        <v>195</v>
      </c>
      <c r="AJ186" s="2" t="s">
        <v>942</v>
      </c>
      <c r="AK186" s="2" t="s">
        <v>195</v>
      </c>
      <c r="AS186" s="2" t="s">
        <v>942</v>
      </c>
      <c r="AT186" s="8">
        <v>0</v>
      </c>
    </row>
    <row r="187" spans="1:46" ht="15" customHeight="1" x14ac:dyDescent="0.2">
      <c r="A187" s="2" t="s">
        <v>851</v>
      </c>
      <c r="B187" s="20" t="s">
        <v>852</v>
      </c>
      <c r="C187" s="18" t="s">
        <v>853</v>
      </c>
      <c r="D187" s="48" t="s">
        <v>854</v>
      </c>
      <c r="E187" s="44" t="b">
        <v>1</v>
      </c>
      <c r="F187" s="16">
        <v>54.8</v>
      </c>
      <c r="G187" s="16">
        <v>47.7</v>
      </c>
      <c r="H187" s="16">
        <v>0</v>
      </c>
      <c r="I187" s="16">
        <v>60.1</v>
      </c>
      <c r="J187" s="16">
        <v>54.5</v>
      </c>
      <c r="K187" s="75">
        <v>59.57</v>
      </c>
      <c r="L187" s="2" t="s">
        <v>195</v>
      </c>
      <c r="M187" s="2" t="s">
        <v>141</v>
      </c>
      <c r="N187" s="2" t="s">
        <v>141</v>
      </c>
      <c r="O187" s="2" t="s">
        <v>141</v>
      </c>
      <c r="P187" s="2" t="s">
        <v>141</v>
      </c>
      <c r="Q187" s="2" t="s">
        <v>141</v>
      </c>
      <c r="R187" s="2" t="s">
        <v>141</v>
      </c>
      <c r="S187" s="2" t="s">
        <v>195</v>
      </c>
      <c r="T187" s="2" t="s">
        <v>141</v>
      </c>
      <c r="U187" s="2" t="s">
        <v>141</v>
      </c>
      <c r="V187" s="2" t="s">
        <v>141</v>
      </c>
      <c r="W187" s="2" t="s">
        <v>141</v>
      </c>
      <c r="X187" s="2" t="s">
        <v>195</v>
      </c>
      <c r="Y187" s="2" t="s">
        <v>195</v>
      </c>
      <c r="Z187" s="2" t="s">
        <v>195</v>
      </c>
      <c r="AA187" s="2" t="s">
        <v>942</v>
      </c>
      <c r="AB187" s="2" t="s">
        <v>141</v>
      </c>
      <c r="AC187" s="2" t="s">
        <v>141</v>
      </c>
      <c r="AD187" s="2" t="s">
        <v>141</v>
      </c>
      <c r="AE187" s="2" t="s">
        <v>141</v>
      </c>
      <c r="AF187" s="2" t="s">
        <v>141</v>
      </c>
      <c r="AG187" s="2" t="s">
        <v>141</v>
      </c>
      <c r="AH187" s="2" t="s">
        <v>195</v>
      </c>
      <c r="AI187" s="2" t="s">
        <v>195</v>
      </c>
      <c r="AJ187" s="2" t="s">
        <v>942</v>
      </c>
      <c r="AK187" s="2" t="s">
        <v>195</v>
      </c>
      <c r="AS187" s="2" t="s">
        <v>942</v>
      </c>
      <c r="AT187" s="8">
        <v>0</v>
      </c>
    </row>
    <row r="188" spans="1:46" ht="15" customHeight="1" x14ac:dyDescent="0.2">
      <c r="A188" s="2" t="s">
        <v>855</v>
      </c>
      <c r="B188" s="20" t="s">
        <v>856</v>
      </c>
      <c r="C188" s="18" t="s">
        <v>857</v>
      </c>
      <c r="D188" s="48" t="s">
        <v>858</v>
      </c>
      <c r="E188" s="44" t="b">
        <v>1</v>
      </c>
      <c r="F188" s="16">
        <v>51.1</v>
      </c>
      <c r="G188" s="16">
        <v>51.5</v>
      </c>
      <c r="H188" s="16">
        <v>0</v>
      </c>
      <c r="I188" s="16">
        <v>52.7</v>
      </c>
      <c r="J188" s="16">
        <v>52.6</v>
      </c>
      <c r="K188" s="75">
        <v>44.115000000000002</v>
      </c>
      <c r="L188" s="2" t="s">
        <v>195</v>
      </c>
      <c r="M188" s="2" t="s">
        <v>195</v>
      </c>
      <c r="N188" s="2" t="s">
        <v>141</v>
      </c>
      <c r="O188" s="2" t="s">
        <v>195</v>
      </c>
      <c r="P188" s="2" t="s">
        <v>141</v>
      </c>
      <c r="Q188" s="2" t="s">
        <v>195</v>
      </c>
      <c r="R188" s="2" t="s">
        <v>141</v>
      </c>
      <c r="S188" s="2" t="s">
        <v>195</v>
      </c>
      <c r="T188" s="2" t="s">
        <v>141</v>
      </c>
      <c r="U188" s="2" t="s">
        <v>141</v>
      </c>
      <c r="V188" s="2" t="s">
        <v>141</v>
      </c>
      <c r="W188" s="2" t="s">
        <v>195</v>
      </c>
      <c r="X188" s="2" t="s">
        <v>141</v>
      </c>
      <c r="Y188" s="2" t="s">
        <v>195</v>
      </c>
      <c r="Z188" s="2" t="s">
        <v>195</v>
      </c>
      <c r="AA188" s="2" t="s">
        <v>942</v>
      </c>
      <c r="AB188" s="2" t="s">
        <v>141</v>
      </c>
      <c r="AC188" s="2" t="s">
        <v>141</v>
      </c>
      <c r="AD188" s="2" t="s">
        <v>195</v>
      </c>
      <c r="AE188" s="2" t="s">
        <v>195</v>
      </c>
      <c r="AF188" s="2" t="s">
        <v>141</v>
      </c>
      <c r="AG188" s="2" t="s">
        <v>195</v>
      </c>
      <c r="AH188" s="2" t="s">
        <v>195</v>
      </c>
      <c r="AI188" s="2" t="s">
        <v>141</v>
      </c>
      <c r="AJ188" s="2" t="s">
        <v>1287</v>
      </c>
      <c r="AK188" s="2" t="s">
        <v>195</v>
      </c>
      <c r="AS188" s="2" t="s">
        <v>942</v>
      </c>
      <c r="AT188" s="8">
        <v>0</v>
      </c>
    </row>
    <row r="189" spans="1:46" ht="15" customHeight="1" x14ac:dyDescent="0.2">
      <c r="A189" s="45" t="s">
        <v>943</v>
      </c>
      <c r="B189" s="35">
        <v>966325438</v>
      </c>
      <c r="C189" s="46" t="s">
        <v>862</v>
      </c>
      <c r="D189" s="33">
        <v>1600155</v>
      </c>
      <c r="E189" s="44" t="b">
        <v>1</v>
      </c>
      <c r="F189" s="45">
        <v>36.83</v>
      </c>
      <c r="G189" s="45">
        <v>44.51</v>
      </c>
      <c r="H189" s="45">
        <v>0</v>
      </c>
      <c r="I189" s="45">
        <v>47.43</v>
      </c>
      <c r="J189" s="45">
        <v>51.99</v>
      </c>
      <c r="K189" s="75">
        <v>0</v>
      </c>
      <c r="L189" s="2" t="s">
        <v>195</v>
      </c>
      <c r="M189" s="2" t="b">
        <v>0</v>
      </c>
      <c r="N189" s="2" t="b">
        <v>0</v>
      </c>
      <c r="O189" s="2" t="b">
        <v>0</v>
      </c>
      <c r="P189" s="2" t="b">
        <v>0</v>
      </c>
      <c r="Q189" s="2" t="b">
        <v>0</v>
      </c>
      <c r="R189" s="2" t="b">
        <v>0</v>
      </c>
      <c r="S189" s="2" t="b">
        <v>0</v>
      </c>
      <c r="T189" s="2" t="b">
        <v>0</v>
      </c>
      <c r="U189" s="2" t="s">
        <v>141</v>
      </c>
      <c r="V189" s="2" t="s">
        <v>141</v>
      </c>
      <c r="W189" s="2" t="b">
        <v>0</v>
      </c>
      <c r="X189" s="2" t="s">
        <v>141</v>
      </c>
      <c r="Y189" s="2" t="b">
        <v>1</v>
      </c>
      <c r="Z189" s="2" t="b">
        <v>0</v>
      </c>
      <c r="AB189" s="2" t="s">
        <v>141</v>
      </c>
      <c r="AC189" s="2" t="b">
        <v>0</v>
      </c>
      <c r="AD189" s="2" t="b">
        <v>1</v>
      </c>
      <c r="AE189" s="2" t="b">
        <v>0</v>
      </c>
      <c r="AF189" s="2" t="b">
        <v>1</v>
      </c>
      <c r="AG189" s="2" t="b">
        <v>1</v>
      </c>
      <c r="AH189" s="2" t="b">
        <v>0</v>
      </c>
      <c r="AI189" s="2" t="b">
        <v>0</v>
      </c>
      <c r="AK189" s="2" t="s">
        <v>195</v>
      </c>
    </row>
    <row r="190" spans="1:46" ht="15" customHeight="1" x14ac:dyDescent="0.2">
      <c r="A190" s="45" t="s">
        <v>864</v>
      </c>
      <c r="B190" s="47" t="s">
        <v>866</v>
      </c>
      <c r="C190" s="46" t="s">
        <v>865</v>
      </c>
      <c r="D190" s="33"/>
      <c r="E190" s="44" t="b">
        <v>0</v>
      </c>
      <c r="F190" s="45">
        <v>15.35</v>
      </c>
      <c r="G190" s="45">
        <v>16.14</v>
      </c>
      <c r="H190" s="45">
        <v>0</v>
      </c>
      <c r="I190" s="45">
        <v>14.24</v>
      </c>
      <c r="J190" s="45">
        <v>15.24</v>
      </c>
      <c r="K190" s="75">
        <v>0</v>
      </c>
      <c r="L190" s="2" t="s">
        <v>195</v>
      </c>
      <c r="M190" s="2" t="s">
        <v>195</v>
      </c>
      <c r="N190" s="2" t="s">
        <v>195</v>
      </c>
      <c r="O190" s="2" t="s">
        <v>195</v>
      </c>
      <c r="P190" s="2" t="s">
        <v>195</v>
      </c>
      <c r="Q190" s="2" t="s">
        <v>195</v>
      </c>
      <c r="R190" s="2" t="s">
        <v>195</v>
      </c>
      <c r="S190" s="2" t="s">
        <v>195</v>
      </c>
      <c r="T190" s="2" t="s">
        <v>195</v>
      </c>
      <c r="U190" s="2" t="s">
        <v>195</v>
      </c>
      <c r="AA190" s="2" t="s">
        <v>195</v>
      </c>
      <c r="AB190" s="2" t="s">
        <v>195</v>
      </c>
      <c r="AK190" s="2" t="s">
        <v>195</v>
      </c>
      <c r="AT190" s="2"/>
    </row>
  </sheetData>
  <mergeCells count="20">
    <mergeCell ref="A1:A3"/>
    <mergeCell ref="B1:B3"/>
    <mergeCell ref="C1:C3"/>
    <mergeCell ref="D1:D3"/>
    <mergeCell ref="L1:T2"/>
    <mergeCell ref="K1:K3"/>
    <mergeCell ref="AU1:BC2"/>
    <mergeCell ref="U1:U3"/>
    <mergeCell ref="E1:E3"/>
    <mergeCell ref="F1:F3"/>
    <mergeCell ref="G1:G3"/>
    <mergeCell ref="H1:H3"/>
    <mergeCell ref="I1:I3"/>
    <mergeCell ref="J1:J3"/>
    <mergeCell ref="AK1:AK3"/>
    <mergeCell ref="AL1:AS2"/>
    <mergeCell ref="V1:AA2"/>
    <mergeCell ref="AB1:AB3"/>
    <mergeCell ref="AC1:AJ2"/>
    <mergeCell ref="AT1:AT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DNVT47QTA7NQ-314608861-4948</_dlc_DocId>
    <_dlc_DocIdUrl xmlns="b7635ab0-52e7-4e33-aa76-893cd120ef45">
      <Url>https://sharepoint.aemcorp.com/ed/EDMITS/ESFTP/_layouts/15/DocIdRedir.aspx?ID=DNVT47QTA7NQ-314608861-4948</Url>
      <Description>DNVT47QTA7NQ-314608861-4948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79C3384759D094181BACE1687891C34" ma:contentTypeVersion="0" ma:contentTypeDescription="Create a new document." ma:contentTypeScope="" ma:versionID="9af8b407bee3c92c4c771d7d36453f42">
  <xsd:schema xmlns:xsd="http://www.w3.org/2001/XMLSchema" xmlns:xs="http://www.w3.org/2001/XMLSchema" xmlns:p="http://schemas.microsoft.com/office/2006/metadata/properties" xmlns:ns2="b7635ab0-52e7-4e33-aa76-893cd120ef45" targetNamespace="http://schemas.microsoft.com/office/2006/metadata/properties" ma:root="true" ma:fieldsID="c571750c5f0ebc31974f90f872357a24" ns2:_="">
    <xsd:import namespace="b7635ab0-52e7-4e33-aa76-893cd120ef4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97FD17-C988-43CB-9459-19CA7C9BFC74}">
  <ds:schemaRefs>
    <ds:schemaRef ds:uri="http://www.w3.org/XML/1998/namespace"/>
    <ds:schemaRef ds:uri="http://purl.org/dc/dcmityp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b7635ab0-52e7-4e33-aa76-893cd120ef45"/>
  </ds:schemaRefs>
</ds:datastoreItem>
</file>

<file path=customXml/itemProps2.xml><?xml version="1.0" encoding="utf-8"?>
<ds:datastoreItem xmlns:ds="http://schemas.openxmlformats.org/officeDocument/2006/customXml" ds:itemID="{89FDEEFE-17AA-41C1-BED0-3466FDFFDBCF}">
  <ds:schemaRefs>
    <ds:schemaRef ds:uri="http://schemas.microsoft.com/sharepoint/v3/contenttype/forms"/>
  </ds:schemaRefs>
</ds:datastoreItem>
</file>

<file path=customXml/itemProps3.xml><?xml version="1.0" encoding="utf-8"?>
<ds:datastoreItem xmlns:ds="http://schemas.openxmlformats.org/officeDocument/2006/customXml" ds:itemID="{C57844AB-CC39-4DFE-BD8D-BC77388DF926}">
  <ds:schemaRefs>
    <ds:schemaRef ds:uri="http://schemas.microsoft.com/sharepoint/events"/>
  </ds:schemaRefs>
</ds:datastoreItem>
</file>

<file path=customXml/itemProps4.xml><?xml version="1.0" encoding="utf-8"?>
<ds:datastoreItem xmlns:ds="http://schemas.openxmlformats.org/officeDocument/2006/customXml" ds:itemID="{77060B88-53F6-4304-A7E8-3BCC8D25D8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35ab0-52e7-4e33-aa76-893cd120ef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ESSER I (CARES)</vt:lpstr>
      <vt:lpstr>ESSER II (CRRSA)</vt:lpstr>
      <vt:lpstr>ARP ESSER</vt:lpstr>
      <vt:lpstr>Across ESSER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Idaho Annual ESSER Report for FY22</dc:title>
  <dc:subject>Idaho Annual ESSER Report for FY22</dc:subject>
  <dc:creator>SDE</dc:creator>
  <cp:lastModifiedBy>Aaron Kennedy</cp:lastModifiedBy>
  <cp:lastPrinted>2023-05-09T17:04:51Z</cp:lastPrinted>
  <dcterms:created xsi:type="dcterms:W3CDTF">2022-01-14T08:12:45Z</dcterms:created>
  <dcterms:modified xsi:type="dcterms:W3CDTF">2023-10-26T14:58:15Z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0x010100E79C3384759D094181BACE1687891C34</vt:lpwstr>
  </property>
  <property fmtid="{D5CDD505-2E9C-101B-9397-08002B2CF9AE}" pid="3" name="_dlc_DocIdItemGuid">
    <vt:lpwstr>7b5cd445-28c6-47cd-9cd8-64a7dacef4f3</vt:lpwstr>
  </property>
</Properties>
</file>